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KTUÁLNÍ PROJEKTY\Rocenka 2017\Excely k publikaci\"/>
    </mc:Choice>
  </mc:AlternateContent>
  <xr:revisionPtr revIDLastSave="0" documentId="13_ncr:1_{BBD92ACA-85D4-40BF-90F4-9AB7B088466F}" xr6:coauthVersionLast="38" xr6:coauthVersionMax="38" xr10:uidLastSave="{00000000-0000-0000-0000-000000000000}"/>
  <bookViews>
    <workbookView xWindow="0" yWindow="0" windowWidth="14310" windowHeight="3330" tabRatio="867" xr2:uid="{00000000-000D-0000-FFFF-FFFF00000000}"/>
  </bookViews>
  <sheets>
    <sheet name="5.3.1_Tab.1" sheetId="1" r:id="rId1"/>
    <sheet name="5.3.1_Tab.2" sheetId="20" r:id="rId2"/>
    <sheet name="5.3.1_Tab.3" sheetId="2" r:id="rId3"/>
    <sheet name="5.3.2_Tab.1" sheetId="3" r:id="rId4"/>
    <sheet name="5.3.2_Tab.2" sheetId="22" r:id="rId5"/>
    <sheet name="5.3.2_Tab.3" sheetId="4" r:id="rId6"/>
    <sheet name="5.3.2_Tab.4" sheetId="23" r:id="rId7"/>
    <sheet name="5.3.2_Tab.5" sheetId="19" r:id="rId8"/>
    <sheet name="5.3.2_Tab.6" sheetId="24" r:id="rId9"/>
    <sheet name="5.3.2_Tab.7-9" sheetId="7" r:id="rId10"/>
    <sheet name="5.3.2_Tab.10" sheetId="8" r:id="rId11"/>
    <sheet name="5.3.2_Tab.11" sheetId="5" r:id="rId12"/>
    <sheet name="5.3.3_Tab.1" sheetId="9" r:id="rId13"/>
    <sheet name="5.3.3_Tab.2" sheetId="10" r:id="rId14"/>
    <sheet name="5.3.3_Tab.3" sheetId="11" r:id="rId15"/>
    <sheet name="5.3.3_Tab.4" sheetId="12" r:id="rId16"/>
    <sheet name="5.3.4_Tab.1" sheetId="13" r:id="rId17"/>
    <sheet name="5.3.4_Obr.1" sheetId="14" r:id="rId18"/>
    <sheet name="5.3.4_Obr.2" sheetId="15" r:id="rId19"/>
    <sheet name="5.3.4_Tab.2" sheetId="16" r:id="rId20"/>
    <sheet name="5.3.4_Tab.3" sheetId="17" r:id="rId21"/>
    <sheet name="5.3.4_Tab.4" sheetId="18" r:id="rId22"/>
  </sheets>
  <definedNames>
    <definedName name="_Toc406678687" localSheetId="0">'5.3.1_Tab.1'!$A$1</definedName>
    <definedName name="_Toc406678688" localSheetId="1">'5.3.1_Tab.2'!$A$1</definedName>
    <definedName name="_Toc406678688" localSheetId="2">'5.3.1_Tab.3'!$A$1</definedName>
    <definedName name="_Toc406678690" localSheetId="3">'5.3.2_Tab.1'!$A$1</definedName>
    <definedName name="_Toc406678690" localSheetId="4">'5.3.2_Tab.2'!$A$1</definedName>
    <definedName name="_Toc406678691" localSheetId="5">'5.3.2_Tab.3'!$A$1</definedName>
    <definedName name="_Toc406678691" localSheetId="6">'5.3.2_Tab.4'!$A$1</definedName>
    <definedName name="_Toc406678697" localSheetId="12">'5.3.3_Tab.1'!$A$1</definedName>
    <definedName name="_Toc406678698" localSheetId="14">'5.3.3_Tab.3'!$A$1</definedName>
    <definedName name="_Toc406678700" localSheetId="15">'5.3.3_Tab.4'!#REF!</definedName>
    <definedName name="_Toc406678702" localSheetId="16">'5.3.4_Tab.1'!$A$1</definedName>
    <definedName name="_Toc406678703" localSheetId="17">'5.3.4_Obr.1'!$A$1</definedName>
    <definedName name="_Toc406678704" localSheetId="18">'5.3.4_Obr.2'!$A$1</definedName>
    <definedName name="_Toc406678705" localSheetId="19">'5.3.4_Tab.2'!$A$1</definedName>
    <definedName name="_Toc406678706" localSheetId="20">'5.3.4_Tab.3'!$A$1</definedName>
    <definedName name="_Toc406678707" localSheetId="21">'5.3.4_Tab.4'!$A$1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" i="9" l="1"/>
  <c r="G5" i="9"/>
  <c r="G6" i="9"/>
  <c r="G7" i="9"/>
  <c r="G8" i="9"/>
  <c r="G9" i="9"/>
  <c r="G10" i="9"/>
  <c r="G11" i="9"/>
  <c r="G12" i="9"/>
  <c r="G13" i="9"/>
  <c r="G3" i="9"/>
</calcChain>
</file>

<file path=xl/sharedStrings.xml><?xml version="1.0" encoding="utf-8"?>
<sst xmlns="http://schemas.openxmlformats.org/spreadsheetml/2006/main" count="477" uniqueCount="245">
  <si>
    <t>Ukazatel </t>
  </si>
  <si>
    <t>Celkový počet platných licencí k užívání ekoznačky</t>
  </si>
  <si>
    <t>Celkový počet produktových skupin s platnými stanovenými kritérii pro udělení ekoznačky</t>
  </si>
  <si>
    <t>43*</t>
  </si>
  <si>
    <t>Celkový počet držitelů ekoznačky (výrobců, dovozců apod.)</t>
  </si>
  <si>
    <t>* Platnost kritérií pro některé produktové skupiny byla ukončena kvůli nízkému zájmu o ekoznačku pro produkty spadající do těchto skupin.</t>
  </si>
  <si>
    <t>Zdroj: CENIA</t>
  </si>
  <si>
    <t>EMAS</t>
  </si>
  <si>
    <t>27*</t>
  </si>
  <si>
    <t>Čistší produkce</t>
  </si>
  <si>
    <t>Kraj</t>
  </si>
  <si>
    <t>Jednodenní programy</t>
  </si>
  <si>
    <t>Pobytové programy</t>
  </si>
  <si>
    <t xml:space="preserve">počet akcí </t>
  </si>
  <si>
    <t xml:space="preserve">počet účastníků </t>
  </si>
  <si>
    <t xml:space="preserve">počet hodin trvání </t>
  </si>
  <si>
    <t>počet dnů trvání</t>
  </si>
  <si>
    <t xml:space="preserve">Jihočeský </t>
  </si>
  <si>
    <t xml:space="preserve">Jihomoravský </t>
  </si>
  <si>
    <t xml:space="preserve">Karlovarský </t>
  </si>
  <si>
    <t xml:space="preserve">Královéhradecký </t>
  </si>
  <si>
    <t xml:space="preserve">Liberecký </t>
  </si>
  <si>
    <t xml:space="preserve">Moravskoslezský </t>
  </si>
  <si>
    <t xml:space="preserve">Olomoucký </t>
  </si>
  <si>
    <t xml:space="preserve">Pardubický </t>
  </si>
  <si>
    <t xml:space="preserve">Plzeňský </t>
  </si>
  <si>
    <t>Hl. město Praha</t>
  </si>
  <si>
    <t xml:space="preserve">Středočeský </t>
  </si>
  <si>
    <t>Ústecký</t>
  </si>
  <si>
    <t>.</t>
  </si>
  <si>
    <t xml:space="preserve">Kraj Vysočina </t>
  </si>
  <si>
    <t xml:space="preserve">Zlínský </t>
  </si>
  <si>
    <t>Celkem</t>
  </si>
  <si>
    <t>Rok</t>
  </si>
  <si>
    <t>Počet podpořených projektů</t>
  </si>
  <si>
    <t>Finanční částka [Kč]</t>
  </si>
  <si>
    <t xml:space="preserve">66 964 643 </t>
  </si>
  <si>
    <t xml:space="preserve">403 501 800 </t>
  </si>
  <si>
    <t xml:space="preserve">573 749 811 </t>
  </si>
  <si>
    <t>299 746 860</t>
  </si>
  <si>
    <t>563 987 823</t>
  </si>
  <si>
    <t>Zdroj: MŽP</t>
  </si>
  <si>
    <t xml:space="preserve">Rok </t>
  </si>
  <si>
    <t xml:space="preserve">Finanční částka [Kč] </t>
  </si>
  <si>
    <t xml:space="preserve">EVVO </t>
  </si>
  <si>
    <r>
      <t>EP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</t>
    </r>
  </si>
  <si>
    <t xml:space="preserve">MA21 </t>
  </si>
  <si>
    <t xml:space="preserve">Celkem </t>
  </si>
  <si>
    <r>
      <t>2009</t>
    </r>
    <r>
      <rPr>
        <vertAlign val="superscript"/>
        <sz val="7.5"/>
        <rFont val="Arial"/>
        <family val="2"/>
        <charset val="238"/>
      </rPr>
      <t>2)</t>
    </r>
  </si>
  <si>
    <t xml:space="preserve">27 000 000 </t>
  </si>
  <si>
    <t>19 860 000</t>
  </si>
  <si>
    <r>
      <t>2012</t>
    </r>
    <r>
      <rPr>
        <vertAlign val="superscript"/>
        <sz val="7.5"/>
        <rFont val="Arial"/>
        <family val="2"/>
        <charset val="238"/>
      </rPr>
      <t>3)</t>
    </r>
  </si>
  <si>
    <t>10 000 000</t>
  </si>
  <si>
    <t>4 000 000</t>
  </si>
  <si>
    <r>
      <t>1)</t>
    </r>
    <r>
      <rPr>
        <sz val="7.5"/>
        <color rgb="FF000000"/>
        <rFont val="Arial"/>
        <family val="2"/>
        <charset val="238"/>
      </rPr>
      <t xml:space="preserve"> environmentální poradenství</t>
    </r>
  </si>
  <si>
    <r>
      <t>2)</t>
    </r>
    <r>
      <rPr>
        <sz val="7.5"/>
        <color rgb="FF000000"/>
        <rFont val="Arial"/>
        <family val="2"/>
        <charset val="238"/>
      </rPr>
      <t xml:space="preserve"> Údaje za jednotlivé oblasti podpory nejsou k dispozici z důvodu změny metodiky sledování.</t>
    </r>
  </si>
  <si>
    <t xml:space="preserve">103 296 000 </t>
  </si>
  <si>
    <t xml:space="preserve">9 339 000 </t>
  </si>
  <si>
    <t xml:space="preserve">44 202 800 </t>
  </si>
  <si>
    <t xml:space="preserve">97 892 534 </t>
  </si>
  <si>
    <t xml:space="preserve">53 781 354 </t>
  </si>
  <si>
    <t>27 166 100</t>
  </si>
  <si>
    <t>41 625 300</t>
  </si>
  <si>
    <t>Zdroj: SFŽP ČR</t>
  </si>
  <si>
    <t>Kategorie A</t>
  </si>
  <si>
    <t>Kategorie B</t>
  </si>
  <si>
    <t>Kategorie C</t>
  </si>
  <si>
    <t>Kategorie D</t>
  </si>
  <si>
    <t>Zájemci</t>
  </si>
  <si>
    <r>
      <t>2010</t>
    </r>
    <r>
      <rPr>
        <vertAlign val="superscript"/>
        <sz val="7.5"/>
        <color theme="1"/>
        <rFont val="Arial"/>
        <family val="2"/>
        <charset val="238"/>
      </rPr>
      <t>1)</t>
    </r>
  </si>
  <si>
    <r>
      <t>1)</t>
    </r>
    <r>
      <rPr>
        <sz val="7.5"/>
        <color theme="1"/>
        <rFont val="Arial"/>
        <family val="2"/>
        <charset val="238"/>
      </rPr>
      <t xml:space="preserve"> V roce 2010 bylo 38 municipalit vyškrtnuto pro neaktivitu.</t>
    </r>
  </si>
  <si>
    <t>Skupina</t>
  </si>
  <si>
    <t>Počet subjektů</t>
  </si>
  <si>
    <t>Malá obec</t>
  </si>
  <si>
    <t>Obec</t>
  </si>
  <si>
    <t>Mikroregion</t>
  </si>
  <si>
    <t>Místní akční skupina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</si>
  <si>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</si>
  <si>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</si>
  <si>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</si>
  <si>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</si>
  <si>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</si>
  <si>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</si>
  <si>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Královehradecký kraj</t>
  </si>
  <si>
    <t>Pardubický kraj</t>
  </si>
  <si>
    <t>Vysočina</t>
  </si>
  <si>
    <t>Jihomoravský kraj</t>
  </si>
  <si>
    <t>Olomoucký kraj</t>
  </si>
  <si>
    <t>Zlínský kraj</t>
  </si>
  <si>
    <t>Moravskoslezský kraj</t>
  </si>
  <si>
    <t xml:space="preserve">Kraj </t>
  </si>
  <si>
    <t>Počet provozoven</t>
  </si>
  <si>
    <t>Královéhradecký kraj</t>
  </si>
  <si>
    <t>Hlavní město Praha</t>
  </si>
  <si>
    <t>Typ úniku/přenosu</t>
  </si>
  <si>
    <t>Počet hlášení</t>
  </si>
  <si>
    <t>Úniky do ovzduší</t>
  </si>
  <si>
    <t>Úniky do vody</t>
  </si>
  <si>
    <t>Úniky do půdy</t>
  </si>
  <si>
    <t>Přenosy v odpadních vodách</t>
  </si>
  <si>
    <t>Přenosy v odpadech</t>
  </si>
  <si>
    <t>Ohlašovaná látka</t>
  </si>
  <si>
    <t>Úniky</t>
  </si>
  <si>
    <t>Přenosy</t>
  </si>
  <si>
    <t>do ovzduší</t>
  </si>
  <si>
    <t>do vody</t>
  </si>
  <si>
    <t>v odpadních vodách</t>
  </si>
  <si>
    <t>v odpadech</t>
  </si>
  <si>
    <t xml:space="preserve">Množství </t>
  </si>
  <si>
    <r>
      <t>kg.rok</t>
    </r>
    <r>
      <rPr>
        <vertAlign val="superscript"/>
        <sz val="7.5"/>
        <rFont val="Arial"/>
        <family val="2"/>
        <charset val="238"/>
      </rPr>
      <t>-1</t>
    </r>
  </si>
  <si>
    <t>Arsen a sloučeniny (jako As)</t>
  </si>
  <si>
    <t>Azbest</t>
  </si>
  <si>
    <t>Benzen</t>
  </si>
  <si>
    <t>Celkový dusík</t>
  </si>
  <si>
    <t>Celkový fosfor</t>
  </si>
  <si>
    <t>Celkový organický uhlík (TOC) (jako celkové C nebo COD/3)</t>
  </si>
  <si>
    <t>Di-(2-ethyl hexyl) ftalát (DEHP)</t>
  </si>
  <si>
    <t>Dichloromethan (DCM)</t>
  </si>
  <si>
    <t>Diuron</t>
  </si>
  <si>
    <t>Ethylbenzen</t>
  </si>
  <si>
    <t>Fenoly (jako celkové C)</t>
  </si>
  <si>
    <t>Fluor a anorganické sloučeniny (jako HF)</t>
  </si>
  <si>
    <t>Fluoranthen</t>
  </si>
  <si>
    <t>Fluoridy (jako celkové F)</t>
  </si>
  <si>
    <t>Fluorované uhlovodíky (HFC)</t>
  </si>
  <si>
    <t>Formaldehyd</t>
  </si>
  <si>
    <t>Halogenované organické sloučeniny (jako AOX)</t>
  </si>
  <si>
    <t>Hexachlorbenzen (HCB)</t>
  </si>
  <si>
    <t>Hydrochlorofluorouhlovodíky (HCFC)</t>
  </si>
  <si>
    <t>Chlor a anorganické sloučeniny (jako HCl)</t>
  </si>
  <si>
    <t>Chloridy (jako celkové Cl)</t>
  </si>
  <si>
    <t>Chrom a sloučeniny (jako Cr)</t>
  </si>
  <si>
    <t>Kadmium a sloučeniny (jako Cd)</t>
  </si>
  <si>
    <t>Kyanidy (jako celkové CN)</t>
  </si>
  <si>
    <t>Měď a sloučeniny (jako Cu)</t>
  </si>
  <si>
    <t>Naftalen</t>
  </si>
  <si>
    <t>Nemethanové těkavé organické sloučeniny (NMVOC)</t>
  </si>
  <si>
    <t>Nikl a sloučeniny (jako Ni)</t>
  </si>
  <si>
    <t>Nonylfenol a nonylfenol ethoxyláty (NP/NPE)</t>
  </si>
  <si>
    <t>Olovo a sloučeniny (jako Pb)</t>
  </si>
  <si>
    <t>Oxid uhelnatý (CO)</t>
  </si>
  <si>
    <t>PCDD+PCDF (dioxiny+furany) (jako Teq)</t>
  </si>
  <si>
    <t>Perfluorouhlovodíky (PFC)</t>
  </si>
  <si>
    <t>Polycyklické aromatické uhlovodíky (PAH)</t>
  </si>
  <si>
    <t>Polychlorované bifenyly (PCB)</t>
  </si>
  <si>
    <t>Rtuť a sloučeniny (jako Hg)</t>
  </si>
  <si>
    <t>Styren</t>
  </si>
  <si>
    <t>Tetrachlorethylen (PER)</t>
  </si>
  <si>
    <t>Tetrachlormethan (TCM)</t>
  </si>
  <si>
    <t>Toluen</t>
  </si>
  <si>
    <t>Trichlormethan</t>
  </si>
  <si>
    <t>Xyleny</t>
  </si>
  <si>
    <t>Zinek a sloučeniny (jako Zn)</t>
  </si>
  <si>
    <t>Pozn.:</t>
  </si>
  <si>
    <t xml:space="preserve">Hodnoty vycházejí pouze z nadlimitních údajů (přesáhly ohlašovací práh). </t>
  </si>
  <si>
    <t>Kategorie odpadu</t>
  </si>
  <si>
    <t>Nadlimitní hlášení</t>
  </si>
  <si>
    <t>Množství</t>
  </si>
  <si>
    <r>
      <t>t.rok</t>
    </r>
    <r>
      <rPr>
        <vertAlign val="superscript"/>
        <sz val="7.5"/>
        <color rgb="FF000000"/>
        <rFont val="Arial"/>
        <family val="2"/>
        <charset val="238"/>
      </rPr>
      <t>–1</t>
    </r>
  </si>
  <si>
    <t xml:space="preserve">Ostatní odpad </t>
  </si>
  <si>
    <t>Nebezpečný odpad</t>
  </si>
  <si>
    <t xml:space="preserve">Počet provozoven celkem </t>
  </si>
  <si>
    <t xml:space="preserve">Počet provozoven (nadlimitní hlášení) </t>
  </si>
  <si>
    <t>Počet hlášení nadlimitních</t>
  </si>
  <si>
    <t>Celkový počet sledovaných látek</t>
  </si>
  <si>
    <t>Počet ohlášených látek</t>
  </si>
  <si>
    <t>Počet ohlášených látek v nadlimitním množství</t>
  </si>
  <si>
    <t>Ohlašovací práh</t>
  </si>
  <si>
    <r>
      <t>2015</t>
    </r>
    <r>
      <rPr>
        <vertAlign val="superscript"/>
        <sz val="7.5"/>
        <rFont val="Arial"/>
        <family val="2"/>
        <charset val="238"/>
      </rPr>
      <t>1)</t>
    </r>
  </si>
  <si>
    <t>Kyanovodík (HCN)</t>
  </si>
  <si>
    <r>
      <t>Údaje jsou dle potřeby zaokrouhleny na dvě desetinná místa</t>
    </r>
    <r>
      <rPr>
        <i/>
        <sz val="7.5"/>
        <color rgb="FF000000"/>
        <rFont val="Arial"/>
        <family val="2"/>
        <charset val="238"/>
      </rPr>
      <t>.</t>
    </r>
    <r>
      <rPr>
        <sz val="7.5"/>
        <color rgb="FF000000"/>
        <rFont val="Arial"/>
        <family val="2"/>
        <charset val="238"/>
      </rPr>
      <t xml:space="preserve"> </t>
    </r>
  </si>
  <si>
    <r>
      <t>3)</t>
    </r>
    <r>
      <rPr>
        <sz val="7.5"/>
        <color rgb="FF000000"/>
        <rFont val="Arial"/>
        <family val="2"/>
        <charset val="238"/>
      </rPr>
      <t xml:space="preserve"> Od roku 2012 uvedeno bez koordinačních projektů v ochraně přírody a krajiny (jsou uvedeny zvlášť v následující samostatné tabulce).</t>
    </r>
  </si>
  <si>
    <t>Zdroj: ENVIROS, CENIA</t>
  </si>
  <si>
    <t>29*</t>
  </si>
  <si>
    <t>* Včetně 2 společných registrací, jejichž mateřské společnosti sídlí v Německu.</t>
  </si>
  <si>
    <t>Celkový počet platných licencí k užívání ekoznačky v ČR</t>
  </si>
  <si>
    <t>Celkový počet držitelů ekoznačky v ČR</t>
  </si>
  <si>
    <r>
      <rPr>
        <vertAlign val="superscript"/>
        <sz val="7.5"/>
        <color rgb="FF000000"/>
        <rFont val="Arial"/>
        <family val="2"/>
        <charset val="238"/>
      </rPr>
      <t xml:space="preserve">1) </t>
    </r>
    <r>
      <rPr>
        <sz val="7.5"/>
        <color rgb="FF000000"/>
        <rFont val="Arial"/>
        <family val="2"/>
        <charset val="238"/>
      </rPr>
      <t>Stav k 30.5.2017.</t>
    </r>
  </si>
  <si>
    <t>Halony</t>
  </si>
  <si>
    <t>Chlorofluorouhlovodíky (CFC)</t>
  </si>
  <si>
    <t>Oktylfenoly a oktylfenol ethoxyláty</t>
  </si>
  <si>
    <t>1,2-dichlorethan (EDC)</t>
  </si>
  <si>
    <t>Alachlor</t>
  </si>
  <si>
    <t>Atrazin</t>
  </si>
  <si>
    <t>Trichlorethylen</t>
  </si>
  <si>
    <t>Vinylchlorid</t>
  </si>
  <si>
    <t>Hl.m. Praha</t>
  </si>
  <si>
    <r>
      <t xml:space="preserve">Tab. 5.3.1.1 Národní </t>
    </r>
    <r>
      <rPr>
        <b/>
        <sz val="10"/>
        <rFont val="Arial"/>
        <family val="2"/>
        <charset val="238"/>
      </rPr>
      <t>program označování ekologicky šetrných výrobků a služeb ochrannou známkou – ekoznačkou Ekologicky šetrný výrobek/Ekologicky šetrná služba, 2006–2017</t>
    </r>
  </si>
  <si>
    <t>Tab. 5.3.1.2 Evropský program označování ekologicky šetrných výrobků ochrannou známkou – ekoznačkou EU Flower, 2006–2017</t>
  </si>
  <si>
    <t>Tab. 5.3.1.3 Celkový počet udělených registrací EMAS a projektů čistší produkce, 2006–2017</t>
  </si>
  <si>
    <t>Zdroj: Výkazy SSEV Pavučina, z.s.</t>
  </si>
  <si>
    <t>Tab. 5.3.2.1 Činnosti EVVO v rámci Sítě středisek ekologické výchovy Pavučina, z.s. (SSEV Pavučina, z.s.) – ekologické výukové programy pro školy, 2016</t>
  </si>
  <si>
    <t>Tab. 5.3.2.2 Činnosti EVVO v rámci Sítě středisek ekologické výchovy Pavučina, z.s. (SSEV Pavučina, z.s.) – ekologické výukové programy pro školy, 2017</t>
  </si>
  <si>
    <t>Tab. 5.3.2.3 Činnosti EVVO v rámci Sítě středisek ekologické výchovy Pavučina, z.s. (SSEV Pavučina, z.s.) – vzdělávací akce pro pedagogické pracovníky, 2016</t>
  </si>
  <si>
    <t>Denní programy pro učitele a studenty VŠ</t>
  </si>
  <si>
    <t>Pobytové programy pro učitele a studenty</t>
  </si>
  <si>
    <t>Tab. 5.3.2.4 Činnosti EVVO v rámci Sítě středisek ekologické výchovy Pavučina, z.s. (SSEV Pavučina, z.s.) – vzdělávací akce pro pedagogické pracovníky a další vzdělavatele + specializační studia, 2017</t>
  </si>
  <si>
    <t>Vzdělávací akce pro pedagogické pracovníky a další vzdělavatele</t>
  </si>
  <si>
    <t>Specializační studia</t>
  </si>
  <si>
    <t>Vzdělávání studentů VŠ</t>
  </si>
  <si>
    <t>počet akcí</t>
  </si>
  <si>
    <t>počet účastníků</t>
  </si>
  <si>
    <t>počet hodin trvání</t>
  </si>
  <si>
    <t>Tab. 5.3.2.5 Činnosti EVVO v rámci Sítě středisek ekologické výchovy Pavučina, z.s. (SSEV Pavučina, z.s.) – akce pro veřejnost, 2016</t>
  </si>
  <si>
    <t>Zdroj: Příloha výroční zprávy SSEV Pavučina, z.s.</t>
  </si>
  <si>
    <t>Tab. 5.3.2.6 Činnosti EVVO v rámci Sítě středisek ekologické výchovy Pavučina, z.s. (SSEV Pavučina, z.s.) – akce pro veřejnost, 2017</t>
  </si>
  <si>
    <t>Informace za roky 2016 a 2017 nejsou k dispozici vzhledem k tomu, že původní OPŽP 2007–2013 byl definitivně ukončen a v rámci nového OPŽP 2014–2020 již není podpora EVVO zahrnuta.</t>
  </si>
  <si>
    <t>Tab. 5.3.3.1 Počet municipalit oficiálně registrovaných v Databázi MA21, 2006–2017</t>
  </si>
  <si>
    <t>Tab. 5.3.3.2 Zapojení municipalit do MA21 v členění dle skupin v r. 2017</t>
  </si>
  <si>
    <t>Tab. 5.3.3.3 Počet municipalit, registrovaných v Databázi MA21 v jednotlivých krajích, 2006–2017</t>
  </si>
  <si>
    <t>Tab. 5.3.4.1 Počet provozoven ohlašujících do IRZ v krajích ČR v r. 2017</t>
  </si>
  <si>
    <t>Pozn.: Nadlimitní hlášení – hlášení přesahovalo alespoň v jednom údaji ohlašovací práh. Údaje jsou platné ke dni 18. 9. 2018.</t>
  </si>
  <si>
    <t>Obr. 5.3.4.1 Provozovny ohlašovatelů do IRZ podle kategorie ekonomické činnosti v r. 2017</t>
  </si>
  <si>
    <t>Pozn.: Do kategorie „Ostatní činnosti“ byly zahrnuty činnosti, jež byly ohlášeny méně než 40 provozovnami. Hodnoty vycházejí z celkových údajů (nadlimitní i podlimitní hlášení). Údaje jsou platné ke dni 18. 9. 2018.</t>
  </si>
  <si>
    <t>Obr. 5.3.4.2 Podíl provozoven s činností podle přílohy I nařízení o E-PRTR, 2006–2017</t>
  </si>
  <si>
    <t>Pozn.: Prvním ohlašovacím rokem podle nařízení o E-PRTR byl rok 2007. Hodnoty vycházejí z celkových údajů (nadlimitní i podlimitní hlášení). Údaje jsou platné ke dni 18. 9. 2018.
Ke snížení počtu ohlašovatelů oproti předchozímu období došlo v roce 2016 na základě zákona č. 255/2016 Sb., kterým se mění zákon č. 25/2008 Sb., o integrovaném registru znečišťování životního prostředí a integrovaném systému plnění ohlašovacích povinností v oblasti životního prostředí a o změně některých zákonů, ve znění pozdějších předpisů.</t>
  </si>
  <si>
    <t>Tab. 5.3.4.2 Struktura hlášení do IRZ podle typu úniků/přenosů v r. 2017</t>
  </si>
  <si>
    <t>Pozn.: Údaje jsou platné ke dni 18. 9. 2018.</t>
  </si>
  <si>
    <t>Tab. 5.3.4.3 Množství ohlášených látek do IRZ a jejich četnost podle typu úniku/přenosu v r. 2017</t>
  </si>
  <si>
    <r>
      <t>kg.rok</t>
    </r>
    <r>
      <rPr>
        <vertAlign val="superscript"/>
        <sz val="7.5"/>
        <rFont val="Arial"/>
        <family val="2"/>
        <charset val="238"/>
      </rPr>
      <t>-0</t>
    </r>
    <r>
      <rPr>
        <sz val="11"/>
        <color theme="1"/>
        <rFont val="Calibri"/>
        <family val="2"/>
        <charset val="238"/>
        <scheme val="minor"/>
      </rPr>
      <t/>
    </r>
  </si>
  <si>
    <t>do půdy</t>
  </si>
  <si>
    <r>
      <t>Amoniak (NH</t>
    </r>
    <r>
      <rPr>
        <vertAlign val="subscript"/>
        <sz val="7.5"/>
        <color theme="1"/>
        <rFont val="Arial"/>
        <family val="2"/>
        <charset val="238"/>
      </rPr>
      <t>3</t>
    </r>
    <r>
      <rPr>
        <sz val="7.5"/>
        <color theme="1"/>
        <rFont val="Arial"/>
        <family val="2"/>
        <charset val="238"/>
      </rPr>
      <t>)</t>
    </r>
  </si>
  <si>
    <r>
      <t>Fluorid sírový (SF</t>
    </r>
    <r>
      <rPr>
        <vertAlign val="subscript"/>
        <sz val="7.5"/>
        <color theme="1"/>
        <rFont val="Arial"/>
        <family val="2"/>
        <charset val="238"/>
      </rPr>
      <t>6</t>
    </r>
    <r>
      <rPr>
        <sz val="7.5"/>
        <color theme="1"/>
        <rFont val="Arial"/>
        <family val="2"/>
        <charset val="238"/>
      </rPr>
      <t>)</t>
    </r>
  </si>
  <si>
    <t>Chloroalkany, C10-C13</t>
  </si>
  <si>
    <r>
      <t>Methan (CH</t>
    </r>
    <r>
      <rPr>
        <vertAlign val="subscript"/>
        <sz val="7.5"/>
        <color theme="1"/>
        <rFont val="Arial"/>
        <family val="2"/>
        <charset val="238"/>
      </rPr>
      <t>4</t>
    </r>
    <r>
      <rPr>
        <sz val="7.5"/>
        <color theme="1"/>
        <rFont val="Arial"/>
        <family val="2"/>
        <charset val="238"/>
      </rPr>
      <t>)</t>
    </r>
  </si>
  <si>
    <r>
      <t>Oxid dusný (N</t>
    </r>
    <r>
      <rPr>
        <vertAlign val="subscript"/>
        <sz val="7.5"/>
        <color theme="1"/>
        <rFont val="Arial"/>
        <family val="2"/>
        <charset val="238"/>
      </rPr>
      <t>2</t>
    </r>
    <r>
      <rPr>
        <sz val="7.5"/>
        <color theme="1"/>
        <rFont val="Arial"/>
        <family val="2"/>
        <charset val="238"/>
      </rPr>
      <t>O)</t>
    </r>
  </si>
  <si>
    <r>
      <t>Oxid uhličitý (CO</t>
    </r>
    <r>
      <rPr>
        <vertAlign val="subscript"/>
        <sz val="7.5"/>
        <color theme="1"/>
        <rFont val="Arial"/>
        <family val="2"/>
        <charset val="238"/>
      </rPr>
      <t>2</t>
    </r>
    <r>
      <rPr>
        <sz val="7.5"/>
        <color theme="1"/>
        <rFont val="Arial"/>
        <family val="2"/>
        <charset val="238"/>
      </rPr>
      <t>)</t>
    </r>
  </si>
  <si>
    <r>
      <t>Oxidy dusíku (NO</t>
    </r>
    <r>
      <rPr>
        <vertAlign val="subscript"/>
        <sz val="7.5"/>
        <color theme="1"/>
        <rFont val="Arial"/>
        <family val="2"/>
        <charset val="238"/>
      </rPr>
      <t>x</t>
    </r>
    <r>
      <rPr>
        <sz val="7.5"/>
        <color theme="1"/>
        <rFont val="Arial"/>
        <family val="2"/>
        <charset val="238"/>
      </rPr>
      <t>/NO</t>
    </r>
    <r>
      <rPr>
        <vertAlign val="subscript"/>
        <sz val="7.5"/>
        <color theme="1"/>
        <rFont val="Arial"/>
        <family val="2"/>
        <charset val="238"/>
      </rPr>
      <t>2</t>
    </r>
    <r>
      <rPr>
        <sz val="7.5"/>
        <color theme="1"/>
        <rFont val="Arial"/>
        <family val="2"/>
        <charset val="238"/>
      </rPr>
      <t>)</t>
    </r>
  </si>
  <si>
    <r>
      <t>Oxidy síry (SO</t>
    </r>
    <r>
      <rPr>
        <vertAlign val="subscript"/>
        <sz val="7.5"/>
        <color theme="1"/>
        <rFont val="Arial"/>
        <family val="2"/>
        <charset val="238"/>
      </rPr>
      <t>x</t>
    </r>
    <r>
      <rPr>
        <sz val="7.5"/>
        <color theme="1"/>
        <rFont val="Arial"/>
        <family val="2"/>
        <charset val="238"/>
      </rPr>
      <t>/SO</t>
    </r>
    <r>
      <rPr>
        <vertAlign val="subscript"/>
        <sz val="7.5"/>
        <color theme="1"/>
        <rFont val="Arial"/>
        <family val="2"/>
        <charset val="238"/>
      </rPr>
      <t>2</t>
    </r>
    <r>
      <rPr>
        <sz val="7.5"/>
        <color theme="1"/>
        <rFont val="Arial"/>
        <family val="2"/>
        <charset val="238"/>
      </rPr>
      <t>)</t>
    </r>
  </si>
  <si>
    <r>
      <t>Polétavý prach (PM</t>
    </r>
    <r>
      <rPr>
        <vertAlign val="subscript"/>
        <sz val="7.5"/>
        <color theme="1"/>
        <rFont val="Arial"/>
        <family val="2"/>
        <charset val="238"/>
      </rPr>
      <t>10</t>
    </r>
    <r>
      <rPr>
        <sz val="7.5"/>
        <color theme="1"/>
        <rFont val="Arial"/>
        <family val="2"/>
        <charset val="238"/>
      </rPr>
      <t>)</t>
    </r>
  </si>
  <si>
    <t>Údaje jsou platné ke dni 18. 9. 2018.</t>
  </si>
  <si>
    <r>
      <t xml:space="preserve">Tab. 5.3.4.4 Ohlášené množství </t>
    </r>
    <r>
      <rPr>
        <b/>
        <sz val="10"/>
        <rFont val="Arial"/>
        <family val="2"/>
        <charset val="238"/>
      </rPr>
      <t>odpadů do IRZ v r. 2017</t>
    </r>
  </si>
  <si>
    <t>Tab. 5.3.2.7 Projekty NNO podpořené MŽP, 2006–2017</t>
  </si>
  <si>
    <t>Tab. 5.3.2.8 Koordinační projekty NNO v ochraně přírody a krajiny podpořené MŽP, 2012–2017</t>
  </si>
  <si>
    <r>
      <t>Tab. 5.3.2.10 Projekty EVVO (včetně ozdravných pobytů) podpořené z Národních programů SFŽP ČR na základě závěrečného vyhodnocení akcí</t>
    </r>
    <r>
      <rPr>
        <b/>
        <sz val="10"/>
        <rFont val="Arial"/>
        <family val="2"/>
        <charset val="238"/>
      </rPr>
      <t>, 2006–2017</t>
    </r>
  </si>
  <si>
    <t>Tab. 5.3.3.4 Projekty orientované na MA21 a podpořené v rámci Národního programu Životní prostředí, 2016–2017</t>
  </si>
  <si>
    <t xml:space="preserve">Podporovaná aktivita </t>
  </si>
  <si>
    <t>Podpořené projekty</t>
  </si>
  <si>
    <t>Výše finanční podpory</t>
  </si>
  <si>
    <t>počet</t>
  </si>
  <si>
    <t>mil. Kč</t>
  </si>
  <si>
    <t>5.1.A – rozvoj MA21 – kvalitativní postup dle kritérií MA21 v tématech životní prostředí a udržitelná výroba a spotřeba</t>
  </si>
  <si>
    <t xml:space="preserve">5.1.B – Pakt starostů a primátorů pro místní udržitelnou energii a v oblasti přizpůsobování se dopadům změny klimatu  </t>
  </si>
  <si>
    <t>Tab. 5.3.2.9 Podpora projektů NNO ze SFŽP – Národní program Životní prostředí, 2014–2017</t>
  </si>
  <si>
    <t>Tab. 5.3.2.11 Investiční projekty podpořené z prioritní osy 7 Rozvoj infrastruktury pro environmentální vzdělávání, poradenství a osvětu Operačního programu Životní prostředí, 2008–2015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</si>
</sst>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7.5"/>
      <name val="Arial"/>
      <family val="2"/>
      <charset val="238"/>
    </font>
    <font>
      <sz val="7.5"/>
      <color theme="1"/>
      <name val="Arial"/>
      <family val="2"/>
      <charset val="238"/>
    </font>
    <font>
      <sz val="7.5"/>
      <color rgb="FF000000"/>
      <name val="Arial"/>
      <family val="2"/>
      <charset val="238"/>
    </font>
    <font>
      <i/>
      <sz val="7.5"/>
      <color rgb="FF000000"/>
      <name val="Arial"/>
      <family val="2"/>
      <charset val="238"/>
    </font>
    <font>
      <vertAlign val="superscript"/>
      <sz val="7.5"/>
      <name val="Arial"/>
      <family val="2"/>
      <charset val="238"/>
    </font>
    <font>
      <vertAlign val="superscript"/>
      <sz val="7.5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7.5"/>
      <color theme="1"/>
      <name val="Arial"/>
      <family val="2"/>
      <charset val="238"/>
    </font>
    <font>
      <vertAlign val="subscript"/>
      <sz val="7.5"/>
      <color theme="1"/>
      <name val="Arial"/>
      <family val="2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8C8C8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4" fillId="0" borderId="0" xfId="0" applyFont="1"/>
    <xf numFmtId="0" fontId="1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/>
    <xf numFmtId="0" fontId="5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3" fontId="3" fillId="3" borderId="4" xfId="0" applyNumberFormat="1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center" vertical="center" wrapText="1"/>
    </xf>
    <xf numFmtId="3" fontId="5" fillId="3" borderId="4" xfId="0" applyNumberFormat="1" applyFont="1" applyFill="1" applyBorder="1" applyAlignment="1">
      <alignment horizontal="right" vertical="center" wrapText="1"/>
    </xf>
    <xf numFmtId="4" fontId="5" fillId="3" borderId="4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3" xfId="0" applyFont="1" applyFill="1" applyBorder="1" applyAlignment="1">
      <alignment horizontal="center" vertical="center" wrapText="1"/>
    </xf>
    <xf numFmtId="164" fontId="3" fillId="3" borderId="4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9" fillId="0" borderId="0" xfId="0" applyFont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1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3" fontId="0" fillId="0" borderId="0" xfId="0" applyNumberFormat="1"/>
    <xf numFmtId="0" fontId="4" fillId="4" borderId="1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4" xfId="0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0" xfId="0" applyAlignment="1"/>
    <xf numFmtId="0" fontId="4" fillId="3" borderId="1" xfId="0" applyFont="1" applyFill="1" applyBorder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 wrapText="1"/>
    </xf>
    <xf numFmtId="3" fontId="4" fillId="3" borderId="1" xfId="0" applyNumberFormat="1" applyFont="1" applyFill="1" applyBorder="1" applyAlignment="1">
      <alignment horizontal="right" vertical="center" wrapText="1"/>
    </xf>
    <xf numFmtId="3" fontId="4" fillId="3" borderId="2" xfId="0" applyNumberFormat="1" applyFont="1" applyFill="1" applyBorder="1" applyAlignment="1">
      <alignment horizontal="right" vertical="center" wrapText="1"/>
    </xf>
    <xf numFmtId="0" fontId="4" fillId="3" borderId="2" xfId="0" applyFont="1" applyFill="1" applyBorder="1" applyAlignment="1">
      <alignment horizontal="right" vertical="center" wrapText="1"/>
    </xf>
    <xf numFmtId="3" fontId="4" fillId="3" borderId="3" xfId="0" applyNumberFormat="1" applyFont="1" applyFill="1" applyBorder="1" applyAlignment="1">
      <alignment horizontal="right" vertical="center" wrapText="1"/>
    </xf>
    <xf numFmtId="3" fontId="4" fillId="3" borderId="4" xfId="0" applyNumberFormat="1" applyFont="1" applyFill="1" applyBorder="1" applyAlignment="1">
      <alignment horizontal="right" vertical="center" wrapText="1"/>
    </xf>
    <xf numFmtId="0" fontId="4" fillId="3" borderId="4" xfId="0" applyFont="1" applyFill="1" applyBorder="1" applyAlignment="1">
      <alignment horizontal="right" vertical="center" wrapText="1"/>
    </xf>
    <xf numFmtId="0" fontId="5" fillId="3" borderId="3" xfId="0" applyFont="1" applyFill="1" applyBorder="1" applyAlignment="1">
      <alignment horizontal="right" vertical="center" wrapText="1"/>
    </xf>
    <xf numFmtId="0" fontId="3" fillId="3" borderId="2" xfId="0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right" vertical="center" wrapText="1"/>
    </xf>
    <xf numFmtId="164" fontId="4" fillId="3" borderId="2" xfId="0" applyNumberFormat="1" applyFont="1" applyFill="1" applyBorder="1" applyAlignment="1">
      <alignment horizontal="right" vertical="center" wrapText="1"/>
    </xf>
    <xf numFmtId="164" fontId="4" fillId="3" borderId="4" xfId="0" applyNumberFormat="1" applyFont="1" applyFill="1" applyBorder="1" applyAlignment="1">
      <alignment horizontal="right" vertical="center" wrapText="1"/>
    </xf>
    <xf numFmtId="164" fontId="5" fillId="3" borderId="4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164" fontId="3" fillId="3" borderId="2" xfId="0" applyNumberFormat="1" applyFont="1" applyFill="1" applyBorder="1" applyAlignment="1">
      <alignment horizontal="right" vertical="center" wrapText="1"/>
    </xf>
    <xf numFmtId="3" fontId="3" fillId="3" borderId="2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3" fontId="3" fillId="0" borderId="0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5" fillId="3" borderId="2" xfId="0" applyFont="1" applyFill="1" applyBorder="1" applyAlignment="1">
      <alignment horizontal="right" vertical="center" wrapText="1"/>
    </xf>
    <xf numFmtId="3" fontId="5" fillId="3" borderId="3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/>
    </xf>
    <xf numFmtId="4" fontId="4" fillId="0" borderId="4" xfId="0" applyNumberFormat="1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 wrapText="1"/>
    </xf>
    <xf numFmtId="4" fontId="4" fillId="0" borderId="4" xfId="0" applyNumberFormat="1" applyFont="1" applyBorder="1" applyAlignment="1">
      <alignment horizontal="right" vertical="center" wrapText="1"/>
    </xf>
    <xf numFmtId="0" fontId="3" fillId="2" borderId="4" xfId="0" applyFont="1" applyFill="1" applyBorder="1" applyAlignment="1">
      <alignment horizontal="left" vertical="center" wrapText="1"/>
    </xf>
    <xf numFmtId="3" fontId="5" fillId="3" borderId="1" xfId="0" applyNumberFormat="1" applyFont="1" applyFill="1" applyBorder="1" applyAlignment="1">
      <alignment horizontal="right" vertical="center" wrapText="1"/>
    </xf>
    <xf numFmtId="4" fontId="5" fillId="3" borderId="2" xfId="0" applyNumberFormat="1" applyFont="1" applyFill="1" applyBorder="1" applyAlignment="1">
      <alignment horizontal="right" vertical="center" wrapText="1"/>
    </xf>
    <xf numFmtId="0" fontId="0" fillId="0" borderId="0" xfId="0" applyFill="1" applyBorder="1"/>
    <xf numFmtId="0" fontId="5" fillId="0" borderId="0" xfId="0" applyFont="1" applyAlignment="1"/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0" fillId="0" borderId="5" xfId="0" applyBorder="1" applyAlignment="1"/>
    <xf numFmtId="0" fontId="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1" fillId="0" borderId="6" xfId="0" applyFont="1" applyBorder="1" applyAlignment="1">
      <alignment vertical="center"/>
    </xf>
    <xf numFmtId="0" fontId="0" fillId="0" borderId="6" xfId="0" applyBorder="1" applyAlignment="1"/>
    <xf numFmtId="0" fontId="5" fillId="0" borderId="5" xfId="0" applyFont="1" applyBorder="1" applyAlignment="1">
      <alignment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0" fillId="0" borderId="6" xfId="0" applyBorder="1" applyAlignment="1">
      <alignment wrapText="1"/>
    </xf>
    <xf numFmtId="0" fontId="5" fillId="0" borderId="0" xfId="0" applyFont="1" applyBorder="1" applyAlignment="1">
      <alignment wrapText="1"/>
    </xf>
    <xf numFmtId="0" fontId="0" fillId="0" borderId="0" xfId="0" applyBorder="1" applyAlignment="1"/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/>
    <xf numFmtId="0" fontId="3" fillId="2" borderId="7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5" fillId="0" borderId="5" xfId="0" applyFont="1" applyBorder="1" applyAlignment="1">
      <alignment vertical="center" wrapText="1"/>
    </xf>
    <xf numFmtId="0" fontId="0" fillId="0" borderId="5" xfId="0" applyBorder="1" applyAlignment="1">
      <alignment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0" fillId="0" borderId="0" xfId="0" applyFill="1" applyAlignment="1">
      <alignment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 wrapText="1"/>
    </xf>
    <xf numFmtId="0" fontId="0" fillId="0" borderId="5" xfId="0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8C8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16</xdr:col>
      <xdr:colOff>458306</xdr:colOff>
      <xdr:row>24</xdr:row>
      <xdr:rowOff>180975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35BA6247-67AD-45EA-BF74-196FC9FD65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10211906" cy="45624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11</xdr:col>
      <xdr:colOff>257175</xdr:colOff>
      <xdr:row>19</xdr:row>
      <xdr:rowOff>125730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E29CA0E4-1411-424A-ACBB-C5A1D65577E8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6962775" cy="355473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"/>
  <sheetViews>
    <sheetView tabSelected="1" workbookViewId="0">
      <selection activeCell="L8" sqref="L8"/>
    </sheetView>
  </sheetViews>
  <sheetFormatPr defaultRowHeight="15" x14ac:dyDescent="0.25"/>
  <cols>
    <col min="1" max="1" width="41.28515625" customWidth="1"/>
  </cols>
  <sheetData>
    <row r="1" spans="1:15" ht="15.75" thickBot="1" x14ac:dyDescent="0.3">
      <c r="A1" s="105" t="s">
        <v>187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</row>
    <row r="2" spans="1:15" ht="15.75" thickBot="1" x14ac:dyDescent="0.3">
      <c r="A2" s="2" t="s">
        <v>0</v>
      </c>
      <c r="B2" s="3">
        <v>2006</v>
      </c>
      <c r="C2" s="3">
        <v>2007</v>
      </c>
      <c r="D2" s="3">
        <v>2008</v>
      </c>
      <c r="E2" s="3">
        <v>2009</v>
      </c>
      <c r="F2" s="3">
        <v>2010</v>
      </c>
      <c r="G2" s="3">
        <v>2011</v>
      </c>
      <c r="H2" s="3">
        <v>2012</v>
      </c>
      <c r="I2" s="3">
        <v>2013</v>
      </c>
      <c r="J2" s="3">
        <v>2014</v>
      </c>
      <c r="K2" s="39">
        <v>2015</v>
      </c>
      <c r="L2" s="51">
        <v>2016</v>
      </c>
      <c r="M2" s="58">
        <v>2017</v>
      </c>
    </row>
    <row r="3" spans="1:15" ht="15.75" thickBot="1" x14ac:dyDescent="0.3">
      <c r="A3" s="4" t="s">
        <v>1</v>
      </c>
      <c r="B3" s="5">
        <v>193</v>
      </c>
      <c r="C3" s="5">
        <v>197</v>
      </c>
      <c r="D3" s="5">
        <v>205</v>
      </c>
      <c r="E3" s="5">
        <v>207</v>
      </c>
      <c r="F3" s="5">
        <v>192</v>
      </c>
      <c r="G3" s="5">
        <v>185</v>
      </c>
      <c r="H3" s="5">
        <v>98</v>
      </c>
      <c r="I3" s="5">
        <v>90</v>
      </c>
      <c r="J3" s="5">
        <v>92</v>
      </c>
      <c r="K3" s="5">
        <v>83</v>
      </c>
      <c r="L3" s="5">
        <v>72</v>
      </c>
      <c r="M3" s="61">
        <v>51</v>
      </c>
    </row>
    <row r="4" spans="1:15" ht="21.75" thickBot="1" x14ac:dyDescent="0.3">
      <c r="A4" s="4" t="s">
        <v>2</v>
      </c>
      <c r="B4" s="5">
        <v>50</v>
      </c>
      <c r="C4" s="5">
        <v>53</v>
      </c>
      <c r="D4" s="5">
        <v>59</v>
      </c>
      <c r="E4" s="5">
        <v>62</v>
      </c>
      <c r="F4" s="5">
        <v>64</v>
      </c>
      <c r="G4" s="5" t="s">
        <v>3</v>
      </c>
      <c r="H4" s="5">
        <v>37</v>
      </c>
      <c r="I4" s="5">
        <v>36</v>
      </c>
      <c r="J4" s="5">
        <v>30</v>
      </c>
      <c r="K4" s="5">
        <v>20</v>
      </c>
      <c r="L4" s="5">
        <v>18</v>
      </c>
      <c r="M4" s="62">
        <v>20</v>
      </c>
    </row>
    <row r="5" spans="1:15" ht="15.75" thickBot="1" x14ac:dyDescent="0.3">
      <c r="A5" s="4" t="s">
        <v>4</v>
      </c>
      <c r="B5" s="5">
        <v>82</v>
      </c>
      <c r="C5" s="5">
        <v>89</v>
      </c>
      <c r="D5" s="5">
        <v>92</v>
      </c>
      <c r="E5" s="5">
        <v>92</v>
      </c>
      <c r="F5" s="5">
        <v>102</v>
      </c>
      <c r="G5" s="5">
        <v>88</v>
      </c>
      <c r="H5" s="5">
        <v>56</v>
      </c>
      <c r="I5" s="5">
        <v>56</v>
      </c>
      <c r="J5" s="5">
        <v>56</v>
      </c>
      <c r="K5" s="5">
        <v>51</v>
      </c>
      <c r="L5" s="5">
        <v>45</v>
      </c>
      <c r="M5" s="62">
        <v>39</v>
      </c>
    </row>
    <row r="6" spans="1:15" x14ac:dyDescent="0.25">
      <c r="A6" s="103" t="s">
        <v>5</v>
      </c>
      <c r="B6" s="104"/>
      <c r="C6" s="104"/>
      <c r="D6" s="104"/>
      <c r="E6" s="104"/>
      <c r="F6" s="104"/>
      <c r="G6" s="104"/>
      <c r="H6" s="104"/>
      <c r="I6" s="104"/>
      <c r="J6" s="104"/>
    </row>
    <row r="7" spans="1:15" x14ac:dyDescent="0.25">
      <c r="A7" s="6" t="s">
        <v>6</v>
      </c>
    </row>
  </sheetData>
  <mergeCells count="2">
    <mergeCell ref="A6:J6"/>
    <mergeCell ref="A1:O1"/>
  </mergeCell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29"/>
  <sheetViews>
    <sheetView workbookViewId="0">
      <selection activeCell="M23" sqref="M23"/>
    </sheetView>
  </sheetViews>
  <sheetFormatPr defaultRowHeight="15" x14ac:dyDescent="0.25"/>
  <cols>
    <col min="2" max="9" width="10.7109375" customWidth="1"/>
  </cols>
  <sheetData>
    <row r="1" spans="1:9" ht="15.75" thickBot="1" x14ac:dyDescent="0.3">
      <c r="A1" s="7" t="s">
        <v>232</v>
      </c>
    </row>
    <row r="2" spans="1:9" ht="15.75" thickBot="1" x14ac:dyDescent="0.3">
      <c r="A2" s="112" t="s">
        <v>42</v>
      </c>
      <c r="B2" s="114" t="s">
        <v>34</v>
      </c>
      <c r="C2" s="115"/>
      <c r="D2" s="115"/>
      <c r="E2" s="116"/>
      <c r="F2" s="114" t="s">
        <v>43</v>
      </c>
      <c r="G2" s="115"/>
      <c r="H2" s="115"/>
      <c r="I2" s="116"/>
    </row>
    <row r="3" spans="1:9" ht="15.75" thickBot="1" x14ac:dyDescent="0.3">
      <c r="A3" s="113"/>
      <c r="B3" s="15" t="s">
        <v>32</v>
      </c>
      <c r="C3" s="15" t="s">
        <v>44</v>
      </c>
      <c r="D3" s="15" t="s">
        <v>45</v>
      </c>
      <c r="E3" s="15" t="s">
        <v>46</v>
      </c>
      <c r="F3" s="15" t="s">
        <v>47</v>
      </c>
      <c r="G3" s="15" t="s">
        <v>44</v>
      </c>
      <c r="H3" s="15" t="s">
        <v>45</v>
      </c>
      <c r="I3" s="15" t="s">
        <v>46</v>
      </c>
    </row>
    <row r="4" spans="1:9" ht="15.75" thickBot="1" x14ac:dyDescent="0.3">
      <c r="A4" s="20">
        <v>2006</v>
      </c>
      <c r="B4" s="11">
        <v>88</v>
      </c>
      <c r="C4" s="11">
        <v>59</v>
      </c>
      <c r="D4" s="11">
        <v>2</v>
      </c>
      <c r="E4" s="11">
        <v>9</v>
      </c>
      <c r="F4" s="18">
        <v>20000000</v>
      </c>
      <c r="G4" s="18">
        <v>10010122</v>
      </c>
      <c r="H4" s="18">
        <v>297700</v>
      </c>
      <c r="I4" s="18">
        <v>3639790</v>
      </c>
    </row>
    <row r="5" spans="1:9" ht="15.75" thickBot="1" x14ac:dyDescent="0.3">
      <c r="A5" s="20">
        <v>2007</v>
      </c>
      <c r="B5" s="11">
        <v>111</v>
      </c>
      <c r="C5" s="11">
        <v>67</v>
      </c>
      <c r="D5" s="11">
        <v>5</v>
      </c>
      <c r="E5" s="11">
        <v>6</v>
      </c>
      <c r="F5" s="18">
        <v>23700000</v>
      </c>
      <c r="G5" s="18">
        <v>9997632</v>
      </c>
      <c r="H5" s="18">
        <v>953160</v>
      </c>
      <c r="I5" s="18">
        <v>1077820</v>
      </c>
    </row>
    <row r="6" spans="1:9" ht="15.75" thickBot="1" x14ac:dyDescent="0.3">
      <c r="A6" s="20">
        <v>2008</v>
      </c>
      <c r="B6" s="11">
        <v>131</v>
      </c>
      <c r="C6" s="11">
        <v>84</v>
      </c>
      <c r="D6" s="11">
        <v>14</v>
      </c>
      <c r="E6" s="11">
        <v>16</v>
      </c>
      <c r="F6" s="18">
        <v>25000000</v>
      </c>
      <c r="G6" s="18">
        <v>16124006</v>
      </c>
      <c r="H6" s="18">
        <v>2941950</v>
      </c>
      <c r="I6" s="18">
        <v>250000</v>
      </c>
    </row>
    <row r="7" spans="1:9" ht="15.75" thickBot="1" x14ac:dyDescent="0.3">
      <c r="A7" s="20" t="s">
        <v>48</v>
      </c>
      <c r="B7" s="11">
        <v>105</v>
      </c>
      <c r="C7" s="23" t="s">
        <v>29</v>
      </c>
      <c r="D7" s="23" t="s">
        <v>29</v>
      </c>
      <c r="E7" s="23" t="s">
        <v>29</v>
      </c>
      <c r="F7" s="18">
        <v>30000000</v>
      </c>
      <c r="G7" s="23" t="s">
        <v>29</v>
      </c>
      <c r="H7" s="23" t="s">
        <v>29</v>
      </c>
      <c r="I7" s="23" t="s">
        <v>29</v>
      </c>
    </row>
    <row r="8" spans="1:9" ht="15.75" thickBot="1" x14ac:dyDescent="0.3">
      <c r="A8" s="20">
        <v>2010</v>
      </c>
      <c r="B8" s="11">
        <v>89</v>
      </c>
      <c r="C8" s="23" t="s">
        <v>29</v>
      </c>
      <c r="D8" s="23" t="s">
        <v>29</v>
      </c>
      <c r="E8" s="23" t="s">
        <v>29</v>
      </c>
      <c r="F8" s="11" t="s">
        <v>49</v>
      </c>
      <c r="G8" s="23" t="s">
        <v>29</v>
      </c>
      <c r="H8" s="23" t="s">
        <v>29</v>
      </c>
      <c r="I8" s="23" t="s">
        <v>29</v>
      </c>
    </row>
    <row r="9" spans="1:9" ht="15.75" thickBot="1" x14ac:dyDescent="0.3">
      <c r="A9" s="20">
        <v>2011</v>
      </c>
      <c r="B9" s="11">
        <v>103</v>
      </c>
      <c r="C9" s="23" t="s">
        <v>29</v>
      </c>
      <c r="D9" s="23" t="s">
        <v>29</v>
      </c>
      <c r="E9" s="23" t="s">
        <v>29</v>
      </c>
      <c r="F9" s="11" t="s">
        <v>50</v>
      </c>
      <c r="G9" s="23" t="s">
        <v>29</v>
      </c>
      <c r="H9" s="23" t="s">
        <v>29</v>
      </c>
      <c r="I9" s="23" t="s">
        <v>29</v>
      </c>
    </row>
    <row r="10" spans="1:9" ht="15.75" thickBot="1" x14ac:dyDescent="0.3">
      <c r="A10" s="20" t="s">
        <v>51</v>
      </c>
      <c r="B10" s="11">
        <v>24</v>
      </c>
      <c r="C10" s="23" t="s">
        <v>29</v>
      </c>
      <c r="D10" s="23" t="s">
        <v>29</v>
      </c>
      <c r="E10" s="23" t="s">
        <v>29</v>
      </c>
      <c r="F10" s="11" t="s">
        <v>52</v>
      </c>
      <c r="G10" s="23" t="s">
        <v>29</v>
      </c>
      <c r="H10" s="23" t="s">
        <v>29</v>
      </c>
      <c r="I10" s="23" t="s">
        <v>29</v>
      </c>
    </row>
    <row r="11" spans="1:9" ht="15.75" thickBot="1" x14ac:dyDescent="0.3">
      <c r="A11" s="20">
        <v>2013</v>
      </c>
      <c r="B11" s="11">
        <v>26</v>
      </c>
      <c r="C11" s="23" t="s">
        <v>29</v>
      </c>
      <c r="D11" s="23" t="s">
        <v>29</v>
      </c>
      <c r="E11" s="23" t="s">
        <v>29</v>
      </c>
      <c r="F11" s="11" t="s">
        <v>53</v>
      </c>
      <c r="G11" s="23" t="s">
        <v>29</v>
      </c>
      <c r="H11" s="23" t="s">
        <v>29</v>
      </c>
      <c r="I11" s="23" t="s">
        <v>29</v>
      </c>
    </row>
    <row r="12" spans="1:9" ht="15.75" thickBot="1" x14ac:dyDescent="0.3">
      <c r="A12" s="20">
        <v>2014</v>
      </c>
      <c r="B12" s="5">
        <v>52</v>
      </c>
      <c r="C12" s="17" t="s">
        <v>29</v>
      </c>
      <c r="D12" s="17" t="s">
        <v>29</v>
      </c>
      <c r="E12" s="17" t="s">
        <v>29</v>
      </c>
      <c r="F12" s="16">
        <v>8000000</v>
      </c>
      <c r="G12" s="17" t="s">
        <v>29</v>
      </c>
      <c r="H12" s="17" t="s">
        <v>29</v>
      </c>
      <c r="I12" s="17" t="s">
        <v>29</v>
      </c>
    </row>
    <row r="13" spans="1:9" ht="15.75" thickBot="1" x14ac:dyDescent="0.3">
      <c r="A13" s="40">
        <v>2015</v>
      </c>
      <c r="B13" s="5">
        <v>72</v>
      </c>
      <c r="C13" s="17" t="s">
        <v>29</v>
      </c>
      <c r="D13" s="17" t="s">
        <v>29</v>
      </c>
      <c r="E13" s="17" t="s">
        <v>29</v>
      </c>
      <c r="F13" s="16">
        <v>12000000</v>
      </c>
      <c r="G13" s="17" t="s">
        <v>29</v>
      </c>
      <c r="H13" s="17" t="s">
        <v>29</v>
      </c>
      <c r="I13" s="17" t="s">
        <v>29</v>
      </c>
    </row>
    <row r="14" spans="1:9" ht="15.75" thickBot="1" x14ac:dyDescent="0.3">
      <c r="A14" s="52">
        <v>2016</v>
      </c>
      <c r="B14" s="5">
        <v>80</v>
      </c>
      <c r="C14" s="17" t="s">
        <v>29</v>
      </c>
      <c r="D14" s="17" t="s">
        <v>29</v>
      </c>
      <c r="E14" s="17" t="s">
        <v>29</v>
      </c>
      <c r="F14" s="16">
        <v>13500000</v>
      </c>
      <c r="G14" s="17" t="s">
        <v>29</v>
      </c>
      <c r="H14" s="17" t="s">
        <v>29</v>
      </c>
      <c r="I14" s="17" t="s">
        <v>29</v>
      </c>
    </row>
    <row r="15" spans="1:9" ht="15.75" thickBot="1" x14ac:dyDescent="0.3">
      <c r="A15" s="59">
        <v>2017</v>
      </c>
      <c r="B15" s="61">
        <v>79</v>
      </c>
      <c r="C15" s="65">
        <v>24</v>
      </c>
      <c r="D15" s="65">
        <v>5</v>
      </c>
      <c r="E15" s="65">
        <v>1</v>
      </c>
      <c r="F15" s="64">
        <v>15000000</v>
      </c>
      <c r="G15" s="64">
        <v>5044709</v>
      </c>
      <c r="H15" s="64">
        <v>905254</v>
      </c>
      <c r="I15" s="64">
        <v>182000</v>
      </c>
    </row>
    <row r="16" spans="1:9" x14ac:dyDescent="0.25">
      <c r="A16" s="22" t="s">
        <v>54</v>
      </c>
    </row>
    <row r="17" spans="1:11" x14ac:dyDescent="0.25">
      <c r="A17" s="22" t="s">
        <v>55</v>
      </c>
    </row>
    <row r="18" spans="1:11" x14ac:dyDescent="0.25">
      <c r="A18" s="22" t="s">
        <v>171</v>
      </c>
    </row>
    <row r="19" spans="1:11" x14ac:dyDescent="0.25">
      <c r="A19" s="12" t="s">
        <v>41</v>
      </c>
    </row>
    <row r="21" spans="1:11" ht="31.5" customHeight="1" thickBot="1" x14ac:dyDescent="0.3">
      <c r="A21" s="126" t="s">
        <v>233</v>
      </c>
      <c r="B21" s="106"/>
      <c r="C21" s="106"/>
      <c r="D21" s="106"/>
      <c r="E21" s="106"/>
      <c r="G21" s="126" t="s">
        <v>243</v>
      </c>
      <c r="H21" s="106"/>
      <c r="I21" s="106"/>
      <c r="J21" s="106"/>
      <c r="K21" s="106"/>
    </row>
    <row r="22" spans="1:11" ht="32.25" thickBot="1" x14ac:dyDescent="0.3">
      <c r="A22" s="2" t="s">
        <v>42</v>
      </c>
      <c r="B22" s="3" t="s">
        <v>34</v>
      </c>
      <c r="C22" s="3" t="s">
        <v>35</v>
      </c>
      <c r="G22" s="2" t="s">
        <v>42</v>
      </c>
      <c r="H22" s="58" t="s">
        <v>35</v>
      </c>
    </row>
    <row r="23" spans="1:11" ht="15.75" thickBot="1" x14ac:dyDescent="0.3">
      <c r="A23" s="20">
        <v>2012</v>
      </c>
      <c r="B23" s="5">
        <v>3</v>
      </c>
      <c r="C23" s="16">
        <v>5000000</v>
      </c>
      <c r="G23" s="59">
        <v>2014</v>
      </c>
      <c r="H23" s="63">
        <v>78600000</v>
      </c>
    </row>
    <row r="24" spans="1:11" ht="15.75" thickBot="1" x14ac:dyDescent="0.3">
      <c r="A24" s="20">
        <v>2013</v>
      </c>
      <c r="B24" s="5">
        <v>3</v>
      </c>
      <c r="C24" s="16">
        <v>5000000</v>
      </c>
      <c r="G24" s="59">
        <v>2015</v>
      </c>
      <c r="H24" s="66">
        <v>6550000</v>
      </c>
    </row>
    <row r="25" spans="1:11" ht="15.75" thickBot="1" x14ac:dyDescent="0.3">
      <c r="A25" s="20">
        <v>2014</v>
      </c>
      <c r="B25" s="5">
        <v>2</v>
      </c>
      <c r="C25" s="16">
        <v>5000000</v>
      </c>
      <c r="G25" s="59">
        <v>2016</v>
      </c>
      <c r="H25" s="66">
        <v>35780000</v>
      </c>
    </row>
    <row r="26" spans="1:11" ht="15.75" thickBot="1" x14ac:dyDescent="0.3">
      <c r="A26" s="40">
        <v>2015</v>
      </c>
      <c r="B26" s="5">
        <v>2</v>
      </c>
      <c r="C26" s="16">
        <v>5000000</v>
      </c>
      <c r="G26" s="59">
        <v>2017</v>
      </c>
      <c r="H26" s="66">
        <v>12150000</v>
      </c>
    </row>
    <row r="27" spans="1:11" ht="15.75" thickBot="1" x14ac:dyDescent="0.3">
      <c r="A27" s="52">
        <v>2016</v>
      </c>
      <c r="B27" s="5">
        <v>3</v>
      </c>
      <c r="C27" s="16">
        <v>5000000</v>
      </c>
      <c r="G27" s="78"/>
      <c r="H27" s="79"/>
      <c r="I27" s="80"/>
    </row>
    <row r="28" spans="1:11" ht="15.75" thickBot="1" x14ac:dyDescent="0.3">
      <c r="A28" s="59">
        <v>2017</v>
      </c>
      <c r="B28" s="5">
        <v>2</v>
      </c>
      <c r="C28" s="16">
        <v>5000000</v>
      </c>
      <c r="G28" s="78"/>
      <c r="H28" s="79"/>
      <c r="I28" s="80"/>
    </row>
    <row r="29" spans="1:11" x14ac:dyDescent="0.25">
      <c r="A29" s="13" t="s">
        <v>41</v>
      </c>
    </row>
  </sheetData>
  <mergeCells count="5">
    <mergeCell ref="A2:A3"/>
    <mergeCell ref="B2:E2"/>
    <mergeCell ref="F2:I2"/>
    <mergeCell ref="A21:E21"/>
    <mergeCell ref="G21:K21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5"/>
  <sheetViews>
    <sheetView workbookViewId="0">
      <selection activeCell="F16" sqref="F16"/>
    </sheetView>
  </sheetViews>
  <sheetFormatPr defaultRowHeight="15" x14ac:dyDescent="0.25"/>
  <cols>
    <col min="2" max="3" width="10.7109375" customWidth="1"/>
  </cols>
  <sheetData>
    <row r="1" spans="1:8" ht="33" customHeight="1" thickBot="1" x14ac:dyDescent="0.3">
      <c r="A1" s="105" t="s">
        <v>234</v>
      </c>
      <c r="B1" s="106"/>
      <c r="C1" s="106"/>
      <c r="D1" s="106"/>
      <c r="E1" s="106"/>
      <c r="F1" s="106"/>
      <c r="G1" s="106"/>
      <c r="H1" s="106"/>
    </row>
    <row r="2" spans="1:8" ht="32.25" thickBot="1" x14ac:dyDescent="0.3">
      <c r="A2" s="2" t="s">
        <v>33</v>
      </c>
      <c r="B2" s="3" t="s">
        <v>34</v>
      </c>
      <c r="C2" s="3" t="s">
        <v>35</v>
      </c>
    </row>
    <row r="3" spans="1:8" ht="15.75" thickBot="1" x14ac:dyDescent="0.3">
      <c r="A3" s="20">
        <v>2006</v>
      </c>
      <c r="B3" s="5">
        <v>10</v>
      </c>
      <c r="C3" s="5" t="s">
        <v>56</v>
      </c>
    </row>
    <row r="4" spans="1:8" ht="15.75" thickBot="1" x14ac:dyDescent="0.3">
      <c r="A4" s="20">
        <v>2007</v>
      </c>
      <c r="B4" s="5">
        <v>9</v>
      </c>
      <c r="C4" s="5" t="s">
        <v>57</v>
      </c>
    </row>
    <row r="5" spans="1:8" ht="15.75" thickBot="1" x14ac:dyDescent="0.3">
      <c r="A5" s="20">
        <v>2008</v>
      </c>
      <c r="B5" s="5">
        <v>28</v>
      </c>
      <c r="C5" s="5" t="s">
        <v>58</v>
      </c>
    </row>
    <row r="6" spans="1:8" ht="15.75" thickBot="1" x14ac:dyDescent="0.3">
      <c r="A6" s="20">
        <v>2009</v>
      </c>
      <c r="B6" s="5">
        <v>37</v>
      </c>
      <c r="C6" s="5" t="s">
        <v>59</v>
      </c>
    </row>
    <row r="7" spans="1:8" ht="15.75" thickBot="1" x14ac:dyDescent="0.3">
      <c r="A7" s="20">
        <v>2010</v>
      </c>
      <c r="B7" s="5">
        <v>43</v>
      </c>
      <c r="C7" s="5" t="s">
        <v>60</v>
      </c>
    </row>
    <row r="8" spans="1:8" ht="15.75" thickBot="1" x14ac:dyDescent="0.3">
      <c r="A8" s="20">
        <v>2011</v>
      </c>
      <c r="B8" s="5">
        <v>10</v>
      </c>
      <c r="C8" s="5" t="s">
        <v>61</v>
      </c>
    </row>
    <row r="9" spans="1:8" ht="15.75" thickBot="1" x14ac:dyDescent="0.3">
      <c r="A9" s="20">
        <v>2012</v>
      </c>
      <c r="B9" s="5">
        <v>40</v>
      </c>
      <c r="C9" s="16">
        <v>16312000</v>
      </c>
    </row>
    <row r="10" spans="1:8" ht="15.75" thickBot="1" x14ac:dyDescent="0.3">
      <c r="A10" s="20">
        <v>2013</v>
      </c>
      <c r="B10" s="5">
        <v>51</v>
      </c>
      <c r="C10" s="5" t="s">
        <v>62</v>
      </c>
    </row>
    <row r="11" spans="1:8" ht="15.75" thickBot="1" x14ac:dyDescent="0.3">
      <c r="A11" s="20">
        <v>2014</v>
      </c>
      <c r="B11" s="5">
        <v>28</v>
      </c>
      <c r="C11" s="16">
        <v>25254000</v>
      </c>
    </row>
    <row r="12" spans="1:8" ht="15.75" thickBot="1" x14ac:dyDescent="0.3">
      <c r="A12" s="40">
        <v>2015</v>
      </c>
      <c r="B12" s="5">
        <v>14</v>
      </c>
      <c r="C12" s="16">
        <v>24190000</v>
      </c>
    </row>
    <row r="13" spans="1:8" ht="15.75" thickBot="1" x14ac:dyDescent="0.3">
      <c r="A13" s="52">
        <v>2016</v>
      </c>
      <c r="B13" s="5">
        <v>174</v>
      </c>
      <c r="C13" s="16">
        <v>69770000</v>
      </c>
    </row>
    <row r="14" spans="1:8" ht="15.75" thickBot="1" x14ac:dyDescent="0.3">
      <c r="A14" s="59">
        <v>2017</v>
      </c>
      <c r="B14" s="61">
        <v>77</v>
      </c>
      <c r="C14" s="64">
        <v>21420000</v>
      </c>
    </row>
    <row r="15" spans="1:8" x14ac:dyDescent="0.25">
      <c r="A15" s="12" t="s">
        <v>63</v>
      </c>
    </row>
  </sheetData>
  <mergeCells count="1">
    <mergeCell ref="A1:H1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3"/>
  <sheetViews>
    <sheetView workbookViewId="0">
      <selection activeCell="G3" sqref="G3"/>
    </sheetView>
  </sheetViews>
  <sheetFormatPr defaultRowHeight="15" x14ac:dyDescent="0.25"/>
  <cols>
    <col min="1" max="1" width="9.140625" style="25"/>
    <col min="2" max="3" width="10.7109375" customWidth="1"/>
  </cols>
  <sheetData>
    <row r="1" spans="1:10" ht="28.5" customHeight="1" thickBot="1" x14ac:dyDescent="0.3">
      <c r="A1" s="126" t="s">
        <v>244</v>
      </c>
      <c r="B1" s="106"/>
      <c r="C1" s="106"/>
      <c r="D1" s="106"/>
      <c r="E1" s="106"/>
      <c r="F1" s="106"/>
      <c r="G1" s="106"/>
      <c r="H1" s="106"/>
      <c r="I1" s="106"/>
      <c r="J1" s="106"/>
    </row>
    <row r="2" spans="1:10" ht="32.25" thickBot="1" x14ac:dyDescent="0.3">
      <c r="A2" s="2" t="s">
        <v>33</v>
      </c>
      <c r="B2" s="3" t="s">
        <v>34</v>
      </c>
      <c r="C2" s="3" t="s">
        <v>35</v>
      </c>
    </row>
    <row r="3" spans="1:10" ht="15.75" thickBot="1" x14ac:dyDescent="0.3">
      <c r="A3" s="20">
        <v>2008</v>
      </c>
      <c r="B3" s="5">
        <v>3</v>
      </c>
      <c r="C3" s="5" t="s">
        <v>36</v>
      </c>
    </row>
    <row r="4" spans="1:10" ht="15.75" thickBot="1" x14ac:dyDescent="0.3">
      <c r="A4" s="20">
        <v>2009</v>
      </c>
      <c r="B4" s="5">
        <v>13</v>
      </c>
      <c r="C4" s="5" t="s">
        <v>37</v>
      </c>
    </row>
    <row r="5" spans="1:10" ht="15.75" thickBot="1" x14ac:dyDescent="0.3">
      <c r="A5" s="20">
        <v>2010</v>
      </c>
      <c r="B5" s="5">
        <v>15</v>
      </c>
      <c r="C5" s="5" t="s">
        <v>38</v>
      </c>
    </row>
    <row r="6" spans="1:10" ht="15.75" thickBot="1" x14ac:dyDescent="0.3">
      <c r="A6" s="20">
        <v>2011</v>
      </c>
      <c r="B6" s="5">
        <v>0</v>
      </c>
      <c r="C6" s="5">
        <v>0</v>
      </c>
    </row>
    <row r="7" spans="1:10" ht="15.75" thickBot="1" x14ac:dyDescent="0.3">
      <c r="A7" s="20">
        <v>2012</v>
      </c>
      <c r="B7" s="5">
        <v>0</v>
      </c>
      <c r="C7" s="5">
        <v>0</v>
      </c>
    </row>
    <row r="8" spans="1:10" ht="15.75" thickBot="1" x14ac:dyDescent="0.3">
      <c r="A8" s="20">
        <v>2013</v>
      </c>
      <c r="B8" s="5">
        <v>146</v>
      </c>
      <c r="C8" s="5" t="s">
        <v>39</v>
      </c>
    </row>
    <row r="9" spans="1:10" ht="15.75" thickBot="1" x14ac:dyDescent="0.3">
      <c r="A9" s="20">
        <v>2014</v>
      </c>
      <c r="B9" s="5">
        <v>222</v>
      </c>
      <c r="C9" s="5" t="s">
        <v>40</v>
      </c>
    </row>
    <row r="10" spans="1:10" ht="15.75" thickBot="1" x14ac:dyDescent="0.3">
      <c r="A10" s="40" t="s">
        <v>168</v>
      </c>
      <c r="B10" s="5">
        <v>256</v>
      </c>
      <c r="C10" s="16">
        <v>524943740</v>
      </c>
    </row>
    <row r="11" spans="1:10" ht="15" customHeight="1" x14ac:dyDescent="0.25">
      <c r="A11" s="127" t="s">
        <v>177</v>
      </c>
      <c r="B11" s="106"/>
      <c r="C11" s="106"/>
      <c r="D11" s="106"/>
      <c r="E11" s="106"/>
      <c r="F11" s="106"/>
      <c r="G11" s="106"/>
      <c r="H11" s="106"/>
      <c r="I11" s="106"/>
    </row>
    <row r="12" spans="1:10" ht="40.5" customHeight="1" x14ac:dyDescent="0.25">
      <c r="A12" s="127" t="s">
        <v>206</v>
      </c>
      <c r="B12" s="106"/>
      <c r="C12" s="106"/>
      <c r="D12" s="106"/>
      <c r="E12" s="106"/>
      <c r="F12" s="50"/>
      <c r="G12" s="50"/>
      <c r="H12" s="50"/>
      <c r="I12" s="50"/>
    </row>
    <row r="13" spans="1:10" x14ac:dyDescent="0.25">
      <c r="A13" s="28" t="s">
        <v>41</v>
      </c>
    </row>
  </sheetData>
  <mergeCells count="3">
    <mergeCell ref="A11:I11"/>
    <mergeCell ref="A12:E12"/>
    <mergeCell ref="A1:J1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16"/>
  <sheetViews>
    <sheetView workbookViewId="0">
      <selection activeCell="I7" sqref="I7"/>
    </sheetView>
  </sheetViews>
  <sheetFormatPr defaultRowHeight="15" x14ac:dyDescent="0.25"/>
  <cols>
    <col min="1" max="7" width="9.7109375" customWidth="1"/>
  </cols>
  <sheetData>
    <row r="1" spans="1:7" ht="15.75" thickBot="1" x14ac:dyDescent="0.3">
      <c r="A1" s="30" t="s">
        <v>207</v>
      </c>
    </row>
    <row r="2" spans="1:7" ht="15.75" thickBot="1" x14ac:dyDescent="0.3">
      <c r="A2" s="42" t="s">
        <v>33</v>
      </c>
      <c r="B2" s="44" t="s">
        <v>64</v>
      </c>
      <c r="C2" s="44" t="s">
        <v>65</v>
      </c>
      <c r="D2" s="44" t="s">
        <v>66</v>
      </c>
      <c r="E2" s="44" t="s">
        <v>67</v>
      </c>
      <c r="F2" s="44" t="s">
        <v>68</v>
      </c>
      <c r="G2" s="44" t="s">
        <v>32</v>
      </c>
    </row>
    <row r="3" spans="1:7" ht="15.75" thickBot="1" x14ac:dyDescent="0.3">
      <c r="A3" s="43">
        <v>2006</v>
      </c>
      <c r="B3" s="31" t="s">
        <v>29</v>
      </c>
      <c r="C3" s="32">
        <v>2</v>
      </c>
      <c r="D3" s="32">
        <v>7</v>
      </c>
      <c r="E3" s="32">
        <v>3</v>
      </c>
      <c r="F3" s="32">
        <v>23</v>
      </c>
      <c r="G3" s="32">
        <f>SUM(B3:F3)</f>
        <v>35</v>
      </c>
    </row>
    <row r="4" spans="1:7" ht="15.75" thickBot="1" x14ac:dyDescent="0.3">
      <c r="A4" s="43">
        <v>2007</v>
      </c>
      <c r="B4" s="31" t="s">
        <v>29</v>
      </c>
      <c r="C4" s="32">
        <v>3</v>
      </c>
      <c r="D4" s="32">
        <v>12</v>
      </c>
      <c r="E4" s="32">
        <v>9</v>
      </c>
      <c r="F4" s="32">
        <v>36</v>
      </c>
      <c r="G4" s="32">
        <f t="shared" ref="G4:G13" si="0">SUM(B4:F4)</f>
        <v>60</v>
      </c>
    </row>
    <row r="5" spans="1:7" ht="15.75" thickBot="1" x14ac:dyDescent="0.3">
      <c r="A5" s="43">
        <v>2008</v>
      </c>
      <c r="B5" s="31" t="s">
        <v>29</v>
      </c>
      <c r="C5" s="32">
        <v>6</v>
      </c>
      <c r="D5" s="32">
        <v>13</v>
      </c>
      <c r="E5" s="32">
        <v>9</v>
      </c>
      <c r="F5" s="32">
        <v>55</v>
      </c>
      <c r="G5" s="32">
        <f t="shared" si="0"/>
        <v>83</v>
      </c>
    </row>
    <row r="6" spans="1:7" ht="15.75" thickBot="1" x14ac:dyDescent="0.3">
      <c r="A6" s="43">
        <v>2009</v>
      </c>
      <c r="B6" s="31" t="s">
        <v>29</v>
      </c>
      <c r="C6" s="32">
        <v>8</v>
      </c>
      <c r="D6" s="32">
        <v>15</v>
      </c>
      <c r="E6" s="32">
        <v>35</v>
      </c>
      <c r="F6" s="32">
        <v>43</v>
      </c>
      <c r="G6" s="32">
        <f t="shared" si="0"/>
        <v>101</v>
      </c>
    </row>
    <row r="7" spans="1:7" ht="15.75" thickBot="1" x14ac:dyDescent="0.3">
      <c r="A7" s="43" t="s">
        <v>69</v>
      </c>
      <c r="B7" s="31" t="s">
        <v>29</v>
      </c>
      <c r="C7" s="32">
        <v>7</v>
      </c>
      <c r="D7" s="32">
        <v>20</v>
      </c>
      <c r="E7" s="32">
        <v>26</v>
      </c>
      <c r="F7" s="32">
        <v>54</v>
      </c>
      <c r="G7" s="32">
        <f t="shared" si="0"/>
        <v>107</v>
      </c>
    </row>
    <row r="8" spans="1:7" ht="15.75" thickBot="1" x14ac:dyDescent="0.3">
      <c r="A8" s="43">
        <v>2011</v>
      </c>
      <c r="B8" s="31" t="s">
        <v>29</v>
      </c>
      <c r="C8" s="32">
        <v>6</v>
      </c>
      <c r="D8" s="32">
        <v>34</v>
      </c>
      <c r="E8" s="32">
        <v>27</v>
      </c>
      <c r="F8" s="32">
        <v>75</v>
      </c>
      <c r="G8" s="32">
        <f t="shared" si="0"/>
        <v>142</v>
      </c>
    </row>
    <row r="9" spans="1:7" ht="15.75" thickBot="1" x14ac:dyDescent="0.3">
      <c r="A9" s="43">
        <v>2012</v>
      </c>
      <c r="B9" s="31" t="s">
        <v>29</v>
      </c>
      <c r="C9" s="32">
        <v>7</v>
      </c>
      <c r="D9" s="32">
        <v>37</v>
      </c>
      <c r="E9" s="32">
        <v>25</v>
      </c>
      <c r="F9" s="32">
        <v>66</v>
      </c>
      <c r="G9" s="32">
        <f t="shared" si="0"/>
        <v>135</v>
      </c>
    </row>
    <row r="10" spans="1:7" ht="15.75" thickBot="1" x14ac:dyDescent="0.3">
      <c r="A10" s="43">
        <v>2013</v>
      </c>
      <c r="B10" s="32">
        <v>1</v>
      </c>
      <c r="C10" s="32">
        <v>5</v>
      </c>
      <c r="D10" s="32">
        <v>39</v>
      </c>
      <c r="E10" s="32">
        <v>20</v>
      </c>
      <c r="F10" s="32">
        <v>78</v>
      </c>
      <c r="G10" s="32">
        <f t="shared" si="0"/>
        <v>143</v>
      </c>
    </row>
    <row r="11" spans="1:7" ht="15.75" thickBot="1" x14ac:dyDescent="0.3">
      <c r="A11" s="43">
        <v>2014</v>
      </c>
      <c r="B11" s="32">
        <v>1</v>
      </c>
      <c r="C11" s="32">
        <v>5</v>
      </c>
      <c r="D11" s="32">
        <v>39</v>
      </c>
      <c r="E11" s="32">
        <v>28</v>
      </c>
      <c r="F11" s="32">
        <v>56</v>
      </c>
      <c r="G11" s="32">
        <f t="shared" si="0"/>
        <v>129</v>
      </c>
    </row>
    <row r="12" spans="1:7" ht="15.75" thickBot="1" x14ac:dyDescent="0.3">
      <c r="A12" s="43">
        <v>2015</v>
      </c>
      <c r="B12" s="32">
        <v>2</v>
      </c>
      <c r="C12" s="32">
        <v>3</v>
      </c>
      <c r="D12" s="32">
        <v>45</v>
      </c>
      <c r="E12" s="32">
        <v>32</v>
      </c>
      <c r="F12" s="32">
        <v>61</v>
      </c>
      <c r="G12" s="32">
        <f t="shared" si="0"/>
        <v>143</v>
      </c>
    </row>
    <row r="13" spans="1:7" ht="15.75" thickBot="1" x14ac:dyDescent="0.3">
      <c r="A13" s="43">
        <v>2016</v>
      </c>
      <c r="B13" s="32">
        <v>2</v>
      </c>
      <c r="C13" s="32">
        <v>3</v>
      </c>
      <c r="D13" s="32">
        <v>49</v>
      </c>
      <c r="E13" s="32">
        <v>25</v>
      </c>
      <c r="F13" s="32">
        <v>83</v>
      </c>
      <c r="G13" s="32">
        <f t="shared" si="0"/>
        <v>162</v>
      </c>
    </row>
    <row r="14" spans="1:7" ht="15.75" thickBot="1" x14ac:dyDescent="0.3">
      <c r="A14" s="43">
        <v>2017</v>
      </c>
      <c r="B14" s="81">
        <v>2</v>
      </c>
      <c r="C14" s="82">
        <v>3</v>
      </c>
      <c r="D14" s="82">
        <v>49</v>
      </c>
      <c r="E14" s="82">
        <v>34</v>
      </c>
      <c r="F14" s="82">
        <v>71</v>
      </c>
      <c r="G14" s="82">
        <v>159</v>
      </c>
    </row>
    <row r="15" spans="1:7" x14ac:dyDescent="0.25">
      <c r="A15" s="33" t="s">
        <v>70</v>
      </c>
    </row>
    <row r="16" spans="1:7" x14ac:dyDescent="0.25">
      <c r="A16" s="6" t="s">
        <v>6</v>
      </c>
    </row>
  </sheetData>
  <pageMargins left="0.7" right="0.7" top="0.78740157499999996" bottom="0.78740157499999996" header="0.3" footer="0.3"/>
  <ignoredErrors>
    <ignoredError sqref="G10:G13" formulaRange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8"/>
  <sheetViews>
    <sheetView workbookViewId="0">
      <selection activeCell="D4" sqref="D4"/>
    </sheetView>
  </sheetViews>
  <sheetFormatPr defaultRowHeight="15" x14ac:dyDescent="0.25"/>
  <cols>
    <col min="1" max="1" width="15.7109375" customWidth="1"/>
    <col min="2" max="2" width="9.7109375" customWidth="1"/>
  </cols>
  <sheetData>
    <row r="1" spans="1:2" ht="15.75" thickBot="1" x14ac:dyDescent="0.3">
      <c r="A1" s="30" t="s">
        <v>208</v>
      </c>
    </row>
    <row r="2" spans="1:2" ht="21.75" thickBot="1" x14ac:dyDescent="0.3">
      <c r="A2" s="45" t="s">
        <v>71</v>
      </c>
      <c r="B2" s="47" t="s">
        <v>72</v>
      </c>
    </row>
    <row r="3" spans="1:2" ht="15.75" thickBot="1" x14ac:dyDescent="0.3">
      <c r="A3" s="46" t="s">
        <v>73</v>
      </c>
      <c r="B3" s="81">
        <v>49</v>
      </c>
    </row>
    <row r="4" spans="1:2" ht="15.75" thickBot="1" x14ac:dyDescent="0.3">
      <c r="A4" s="46" t="s">
        <v>74</v>
      </c>
      <c r="B4" s="83">
        <v>90</v>
      </c>
    </row>
    <row r="5" spans="1:2" ht="15.75" thickBot="1" x14ac:dyDescent="0.3">
      <c r="A5" s="46" t="s">
        <v>75</v>
      </c>
      <c r="B5" s="83">
        <v>8</v>
      </c>
    </row>
    <row r="6" spans="1:2" ht="15.75" thickBot="1" x14ac:dyDescent="0.3">
      <c r="A6" s="46" t="s">
        <v>10</v>
      </c>
      <c r="B6" s="83">
        <v>5</v>
      </c>
    </row>
    <row r="7" spans="1:2" ht="15.75" thickBot="1" x14ac:dyDescent="0.3">
      <c r="A7" s="46" t="s">
        <v>76</v>
      </c>
      <c r="B7" s="83">
        <v>7</v>
      </c>
    </row>
    <row r="8" spans="1:2" x14ac:dyDescent="0.25">
      <c r="A8" s="6" t="s">
        <v>6</v>
      </c>
    </row>
  </sheetData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17"/>
  <sheetViews>
    <sheetView workbookViewId="0">
      <selection activeCell="L19" sqref="L19"/>
    </sheetView>
  </sheetViews>
  <sheetFormatPr defaultRowHeight="15" x14ac:dyDescent="0.25"/>
  <cols>
    <col min="1" max="1" width="15.7109375" style="25" customWidth="1"/>
  </cols>
  <sheetData>
    <row r="1" spans="1:13" ht="15.75" thickBot="1" x14ac:dyDescent="0.3">
      <c r="A1" s="128" t="s">
        <v>209</v>
      </c>
      <c r="B1" s="118"/>
      <c r="C1" s="118"/>
      <c r="D1" s="118"/>
      <c r="E1" s="118"/>
      <c r="F1" s="118"/>
      <c r="G1" s="118"/>
      <c r="H1" s="118"/>
      <c r="I1" s="118"/>
      <c r="J1" s="118"/>
    </row>
    <row r="2" spans="1:13" ht="15.75" thickBot="1" x14ac:dyDescent="0.3">
      <c r="A2" s="42" t="s">
        <v>33</v>
      </c>
      <c r="B2" s="44">
        <v>2006</v>
      </c>
      <c r="C2" s="44">
        <v>2007</v>
      </c>
      <c r="D2" s="44">
        <v>2008</v>
      </c>
      <c r="E2" s="44">
        <v>2009</v>
      </c>
      <c r="F2" s="44">
        <v>2010</v>
      </c>
      <c r="G2" s="44">
        <v>2011</v>
      </c>
      <c r="H2" s="44">
        <v>2012</v>
      </c>
      <c r="I2" s="44">
        <v>2013</v>
      </c>
      <c r="J2" s="44">
        <v>2014</v>
      </c>
      <c r="K2" s="44">
        <v>2015</v>
      </c>
      <c r="L2" s="44">
        <v>2016</v>
      </c>
      <c r="M2" s="44">
        <v>2017</v>
      </c>
    </row>
    <row r="3" spans="1:13" ht="15.75" thickBot="1" x14ac:dyDescent="0.3">
      <c r="A3" s="48" t="s">
        <v>186</v>
      </c>
      <c r="B3" s="32">
        <v>2</v>
      </c>
      <c r="C3" s="32">
        <v>3</v>
      </c>
      <c r="D3" s="32">
        <v>6</v>
      </c>
      <c r="E3" s="32">
        <v>8</v>
      </c>
      <c r="F3" s="32">
        <v>12</v>
      </c>
      <c r="G3" s="32">
        <v>16</v>
      </c>
      <c r="H3" s="32">
        <v>12</v>
      </c>
      <c r="I3" s="32">
        <v>15</v>
      </c>
      <c r="J3" s="32">
        <v>12</v>
      </c>
      <c r="K3" s="32">
        <v>13</v>
      </c>
      <c r="L3" s="54">
        <v>17</v>
      </c>
      <c r="M3" s="81">
        <v>16</v>
      </c>
    </row>
    <row r="4" spans="1:13" ht="15.75" thickBot="1" x14ac:dyDescent="0.3">
      <c r="A4" s="48" t="s">
        <v>77</v>
      </c>
      <c r="B4" s="32">
        <v>4</v>
      </c>
      <c r="C4" s="32">
        <v>4</v>
      </c>
      <c r="D4" s="32">
        <v>11</v>
      </c>
      <c r="E4" s="32">
        <v>16</v>
      </c>
      <c r="F4" s="32">
        <v>9</v>
      </c>
      <c r="G4" s="32">
        <v>14</v>
      </c>
      <c r="H4" s="32">
        <v>14</v>
      </c>
      <c r="I4" s="32">
        <v>15</v>
      </c>
      <c r="J4" s="32">
        <v>14</v>
      </c>
      <c r="K4" s="32">
        <v>11</v>
      </c>
      <c r="L4" s="54">
        <v>11</v>
      </c>
      <c r="M4" s="83">
        <v>10</v>
      </c>
    </row>
    <row r="5" spans="1:13" ht="15.75" thickBot="1" x14ac:dyDescent="0.3">
      <c r="A5" s="48" t="s">
        <v>78</v>
      </c>
      <c r="B5" s="32">
        <v>3</v>
      </c>
      <c r="C5" s="32">
        <v>3</v>
      </c>
      <c r="D5" s="32">
        <v>4</v>
      </c>
      <c r="E5" s="32">
        <v>5</v>
      </c>
      <c r="F5" s="32">
        <v>4</v>
      </c>
      <c r="G5" s="32">
        <v>7</v>
      </c>
      <c r="H5" s="32">
        <v>7</v>
      </c>
      <c r="I5" s="32">
        <v>7</v>
      </c>
      <c r="J5" s="32">
        <v>8</v>
      </c>
      <c r="K5" s="32">
        <v>8</v>
      </c>
      <c r="L5" s="54">
        <v>14</v>
      </c>
      <c r="M5" s="83">
        <v>14</v>
      </c>
    </row>
    <row r="6" spans="1:13" ht="15.75" thickBot="1" x14ac:dyDescent="0.3">
      <c r="A6" s="48" t="s">
        <v>79</v>
      </c>
      <c r="B6" s="32">
        <v>1</v>
      </c>
      <c r="C6" s="32">
        <v>4</v>
      </c>
      <c r="D6" s="32">
        <v>5</v>
      </c>
      <c r="E6" s="32">
        <v>4</v>
      </c>
      <c r="F6" s="32">
        <v>2</v>
      </c>
      <c r="G6" s="32">
        <v>3</v>
      </c>
      <c r="H6" s="32">
        <v>3</v>
      </c>
      <c r="I6" s="32">
        <v>4</v>
      </c>
      <c r="J6" s="32">
        <v>3</v>
      </c>
      <c r="K6" s="32">
        <v>2</v>
      </c>
      <c r="L6" s="54">
        <v>3</v>
      </c>
      <c r="M6" s="83">
        <v>3</v>
      </c>
    </row>
    <row r="7" spans="1:13" ht="15.75" thickBot="1" x14ac:dyDescent="0.3">
      <c r="A7" s="48" t="s">
        <v>80</v>
      </c>
      <c r="B7" s="32">
        <v>0</v>
      </c>
      <c r="C7" s="32">
        <v>1</v>
      </c>
      <c r="D7" s="32">
        <v>5</v>
      </c>
      <c r="E7" s="32">
        <v>5</v>
      </c>
      <c r="F7" s="32">
        <v>3</v>
      </c>
      <c r="G7" s="32">
        <v>4</v>
      </c>
      <c r="H7" s="32">
        <v>3</v>
      </c>
      <c r="I7" s="32">
        <v>3</v>
      </c>
      <c r="J7" s="32">
        <v>2</v>
      </c>
      <c r="K7" s="32">
        <v>3</v>
      </c>
      <c r="L7" s="54">
        <v>2</v>
      </c>
      <c r="M7" s="83">
        <v>1</v>
      </c>
    </row>
    <row r="8" spans="1:13" ht="15.75" thickBot="1" x14ac:dyDescent="0.3">
      <c r="A8" s="48" t="s">
        <v>81</v>
      </c>
      <c r="B8" s="32">
        <v>2</v>
      </c>
      <c r="C8" s="32">
        <v>5</v>
      </c>
      <c r="D8" s="32">
        <v>7</v>
      </c>
      <c r="E8" s="32">
        <v>7</v>
      </c>
      <c r="F8" s="32">
        <v>5</v>
      </c>
      <c r="G8" s="32">
        <v>8</v>
      </c>
      <c r="H8" s="32">
        <v>6</v>
      </c>
      <c r="I8" s="32">
        <v>6</v>
      </c>
      <c r="J8" s="32">
        <v>5</v>
      </c>
      <c r="K8" s="32">
        <v>7</v>
      </c>
      <c r="L8" s="54">
        <v>7</v>
      </c>
      <c r="M8" s="83">
        <v>6</v>
      </c>
    </row>
    <row r="9" spans="1:13" ht="15.75" thickBot="1" x14ac:dyDescent="0.3">
      <c r="A9" s="48" t="s">
        <v>82</v>
      </c>
      <c r="B9" s="32">
        <v>2</v>
      </c>
      <c r="C9" s="32">
        <v>4</v>
      </c>
      <c r="D9" s="32">
        <v>10</v>
      </c>
      <c r="E9" s="32">
        <v>10</v>
      </c>
      <c r="F9" s="32">
        <v>8</v>
      </c>
      <c r="G9" s="32">
        <v>10</v>
      </c>
      <c r="H9" s="32">
        <v>8</v>
      </c>
      <c r="I9" s="32">
        <v>7</v>
      </c>
      <c r="J9" s="32">
        <v>8</v>
      </c>
      <c r="K9" s="32">
        <v>11</v>
      </c>
      <c r="L9" s="54">
        <v>11</v>
      </c>
      <c r="M9" s="83">
        <v>11</v>
      </c>
    </row>
    <row r="10" spans="1:13" ht="15.75" thickBot="1" x14ac:dyDescent="0.3">
      <c r="A10" s="48" t="s">
        <v>83</v>
      </c>
      <c r="B10" s="32">
        <v>0</v>
      </c>
      <c r="C10" s="32">
        <v>2</v>
      </c>
      <c r="D10" s="32">
        <v>6</v>
      </c>
      <c r="E10" s="32">
        <v>7</v>
      </c>
      <c r="F10" s="32">
        <v>1</v>
      </c>
      <c r="G10" s="32">
        <v>0</v>
      </c>
      <c r="H10" s="32">
        <v>0</v>
      </c>
      <c r="I10" s="32">
        <v>0</v>
      </c>
      <c r="J10" s="32">
        <v>0</v>
      </c>
      <c r="K10" s="32">
        <v>0</v>
      </c>
      <c r="L10" s="54">
        <v>0</v>
      </c>
      <c r="M10" s="83">
        <v>0</v>
      </c>
    </row>
    <row r="11" spans="1:13" ht="15.75" thickBot="1" x14ac:dyDescent="0.3">
      <c r="A11" s="48" t="s">
        <v>84</v>
      </c>
      <c r="B11" s="32">
        <v>2</v>
      </c>
      <c r="C11" s="32">
        <v>3</v>
      </c>
      <c r="D11" s="32">
        <v>3</v>
      </c>
      <c r="E11" s="32">
        <v>3</v>
      </c>
      <c r="F11" s="32">
        <v>3</v>
      </c>
      <c r="G11" s="32">
        <v>4</v>
      </c>
      <c r="H11" s="32">
        <v>3</v>
      </c>
      <c r="I11" s="32">
        <v>3</v>
      </c>
      <c r="J11" s="32">
        <v>3</v>
      </c>
      <c r="K11" s="32">
        <v>2</v>
      </c>
      <c r="L11" s="54">
        <v>2</v>
      </c>
      <c r="M11" s="83">
        <v>3</v>
      </c>
    </row>
    <row r="12" spans="1:13" ht="15.75" thickBot="1" x14ac:dyDescent="0.3">
      <c r="A12" s="48" t="s">
        <v>85</v>
      </c>
      <c r="B12" s="32">
        <v>10</v>
      </c>
      <c r="C12" s="32">
        <v>23</v>
      </c>
      <c r="D12" s="32">
        <v>27</v>
      </c>
      <c r="E12" s="32">
        <v>31</v>
      </c>
      <c r="F12" s="32">
        <v>28</v>
      </c>
      <c r="G12" s="32">
        <v>40</v>
      </c>
      <c r="H12" s="32">
        <v>44</v>
      </c>
      <c r="I12" s="32">
        <v>48</v>
      </c>
      <c r="J12" s="32">
        <v>35</v>
      </c>
      <c r="K12" s="32">
        <v>46</v>
      </c>
      <c r="L12" s="54">
        <v>46</v>
      </c>
      <c r="M12" s="83">
        <v>41</v>
      </c>
    </row>
    <row r="13" spans="1:13" ht="15.75" thickBot="1" x14ac:dyDescent="0.3">
      <c r="A13" s="48" t="s">
        <v>86</v>
      </c>
      <c r="B13" s="32">
        <v>6</v>
      </c>
      <c r="C13" s="32">
        <v>7</v>
      </c>
      <c r="D13" s="32">
        <v>8</v>
      </c>
      <c r="E13" s="32">
        <v>8</v>
      </c>
      <c r="F13" s="32">
        <v>7</v>
      </c>
      <c r="G13" s="32">
        <v>10</v>
      </c>
      <c r="H13" s="32">
        <v>12</v>
      </c>
      <c r="I13" s="32">
        <v>13</v>
      </c>
      <c r="J13" s="32">
        <v>13</v>
      </c>
      <c r="K13" s="32">
        <v>15</v>
      </c>
      <c r="L13" s="54">
        <v>17</v>
      </c>
      <c r="M13" s="83">
        <v>14</v>
      </c>
    </row>
    <row r="14" spans="1:13" ht="15.75" thickBot="1" x14ac:dyDescent="0.3">
      <c r="A14" s="48" t="s">
        <v>87</v>
      </c>
      <c r="B14" s="32">
        <v>1</v>
      </c>
      <c r="C14" s="32">
        <v>1</v>
      </c>
      <c r="D14" s="32">
        <v>3</v>
      </c>
      <c r="E14" s="32">
        <v>12</v>
      </c>
      <c r="F14" s="32">
        <v>11</v>
      </c>
      <c r="G14" s="32">
        <v>10</v>
      </c>
      <c r="H14" s="32">
        <v>11</v>
      </c>
      <c r="I14" s="32">
        <v>12</v>
      </c>
      <c r="J14" s="32">
        <v>12</v>
      </c>
      <c r="K14" s="32">
        <v>11</v>
      </c>
      <c r="L14" s="54">
        <v>10</v>
      </c>
      <c r="M14" s="83">
        <v>10</v>
      </c>
    </row>
    <row r="15" spans="1:13" ht="15.75" thickBot="1" x14ac:dyDescent="0.3">
      <c r="A15" s="48" t="s">
        <v>88</v>
      </c>
      <c r="B15" s="32">
        <v>3</v>
      </c>
      <c r="C15" s="32">
        <v>4</v>
      </c>
      <c r="D15" s="32">
        <v>4</v>
      </c>
      <c r="E15" s="32">
        <v>6</v>
      </c>
      <c r="F15" s="32">
        <v>4</v>
      </c>
      <c r="G15" s="32">
        <v>5</v>
      </c>
      <c r="H15" s="32">
        <v>7</v>
      </c>
      <c r="I15" s="32">
        <v>7</v>
      </c>
      <c r="J15" s="32">
        <v>4</v>
      </c>
      <c r="K15" s="32">
        <v>6</v>
      </c>
      <c r="L15" s="54">
        <v>5</v>
      </c>
      <c r="M15" s="83">
        <v>7</v>
      </c>
    </row>
    <row r="16" spans="1:13" ht="15.75" thickBot="1" x14ac:dyDescent="0.3">
      <c r="A16" s="48" t="s">
        <v>89</v>
      </c>
      <c r="B16" s="32">
        <v>4</v>
      </c>
      <c r="C16" s="32">
        <v>5</v>
      </c>
      <c r="D16" s="32">
        <v>10</v>
      </c>
      <c r="E16" s="32">
        <v>11</v>
      </c>
      <c r="F16" s="32">
        <v>11</v>
      </c>
      <c r="G16" s="32">
        <v>12</v>
      </c>
      <c r="H16" s="32">
        <v>13</v>
      </c>
      <c r="I16" s="32">
        <v>13</v>
      </c>
      <c r="J16" s="32">
        <v>15</v>
      </c>
      <c r="K16" s="32">
        <v>17</v>
      </c>
      <c r="L16" s="54">
        <v>17</v>
      </c>
      <c r="M16" s="83">
        <v>23</v>
      </c>
    </row>
    <row r="17" spans="1:1" x14ac:dyDescent="0.25">
      <c r="A17" s="35" t="s">
        <v>6</v>
      </c>
    </row>
  </sheetData>
  <mergeCells count="1">
    <mergeCell ref="A1:J1"/>
  </mergeCells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7"/>
  <sheetViews>
    <sheetView workbookViewId="0">
      <selection activeCell="B10" sqref="B10"/>
    </sheetView>
  </sheetViews>
  <sheetFormatPr defaultRowHeight="15" x14ac:dyDescent="0.25"/>
  <cols>
    <col min="1" max="1" width="12.7109375" style="60" customWidth="1"/>
    <col min="2" max="2" width="44.7109375" style="60" customWidth="1"/>
    <col min="3" max="4" width="15.7109375" style="60" customWidth="1"/>
  </cols>
  <sheetData>
    <row r="1" spans="1:6" ht="15" customHeight="1" thickBot="1" x14ac:dyDescent="0.3">
      <c r="A1" s="129" t="s">
        <v>235</v>
      </c>
      <c r="B1" s="130"/>
      <c r="C1" s="130"/>
      <c r="D1" s="130"/>
      <c r="E1" s="130"/>
      <c r="F1" s="130"/>
    </row>
    <row r="2" spans="1:6" ht="15.75" thickBot="1" x14ac:dyDescent="0.3">
      <c r="A2" s="131" t="s">
        <v>33</v>
      </c>
      <c r="B2" s="131" t="s">
        <v>236</v>
      </c>
      <c r="C2" s="98" t="s">
        <v>237</v>
      </c>
      <c r="D2" s="98" t="s">
        <v>238</v>
      </c>
      <c r="E2" s="96"/>
      <c r="F2" s="96"/>
    </row>
    <row r="3" spans="1:6" ht="15.75" thickBot="1" x14ac:dyDescent="0.3">
      <c r="A3" s="132"/>
      <c r="B3" s="132"/>
      <c r="C3" s="99" t="s">
        <v>239</v>
      </c>
      <c r="D3" s="99" t="s">
        <v>240</v>
      </c>
      <c r="E3" s="96"/>
      <c r="F3" s="96"/>
    </row>
    <row r="4" spans="1:6" ht="21.75" thickBot="1" x14ac:dyDescent="0.3">
      <c r="A4" s="131">
        <v>2016</v>
      </c>
      <c r="B4" s="100" t="s">
        <v>241</v>
      </c>
      <c r="C4" s="101">
        <v>15</v>
      </c>
      <c r="D4" s="101">
        <v>7.4649999999999999</v>
      </c>
      <c r="E4" s="96"/>
      <c r="F4" s="96"/>
    </row>
    <row r="5" spans="1:6" ht="21.75" thickBot="1" x14ac:dyDescent="0.3">
      <c r="A5" s="132"/>
      <c r="B5" s="100" t="s">
        <v>242</v>
      </c>
      <c r="C5" s="101">
        <v>4</v>
      </c>
      <c r="D5" s="101">
        <v>4.0780000000000003</v>
      </c>
      <c r="E5" s="96"/>
      <c r="F5" s="96"/>
    </row>
    <row r="6" spans="1:6" ht="21.75" thickBot="1" x14ac:dyDescent="0.3">
      <c r="A6" s="102">
        <v>2017</v>
      </c>
      <c r="B6" s="100" t="s">
        <v>241</v>
      </c>
      <c r="C6" s="101">
        <v>4</v>
      </c>
      <c r="D6" s="101">
        <v>0.997</v>
      </c>
      <c r="E6" s="96"/>
      <c r="F6" s="96"/>
    </row>
    <row r="7" spans="1:6" x14ac:dyDescent="0.25">
      <c r="A7" s="97" t="s">
        <v>63</v>
      </c>
    </row>
  </sheetData>
  <mergeCells count="4">
    <mergeCell ref="A1:F1"/>
    <mergeCell ref="A2:A3"/>
    <mergeCell ref="B2:B3"/>
    <mergeCell ref="A4:A5"/>
  </mergeCells>
  <pageMargins left="0.7" right="0.7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19"/>
  <sheetViews>
    <sheetView workbookViewId="0">
      <selection activeCell="H30" sqref="H30"/>
    </sheetView>
  </sheetViews>
  <sheetFormatPr defaultRowHeight="15" x14ac:dyDescent="0.25"/>
  <cols>
    <col min="1" max="1" width="15.7109375" style="25" customWidth="1"/>
    <col min="2" max="3" width="14.7109375" customWidth="1"/>
  </cols>
  <sheetData>
    <row r="1" spans="1:6" ht="15.75" thickBot="1" x14ac:dyDescent="0.3">
      <c r="A1" s="126" t="s">
        <v>210</v>
      </c>
      <c r="B1" s="106"/>
      <c r="C1" s="106"/>
      <c r="D1" s="106"/>
      <c r="E1" s="106"/>
      <c r="F1" s="106"/>
    </row>
    <row r="2" spans="1:6" ht="21.75" thickBot="1" x14ac:dyDescent="0.3">
      <c r="A2" s="14" t="s">
        <v>90</v>
      </c>
      <c r="B2" s="36" t="s">
        <v>161</v>
      </c>
      <c r="C2" s="36" t="s">
        <v>162</v>
      </c>
    </row>
    <row r="3" spans="1:6" ht="15.75" thickBot="1" x14ac:dyDescent="0.3">
      <c r="A3" s="37" t="s">
        <v>77</v>
      </c>
      <c r="B3" s="38">
        <v>311</v>
      </c>
      <c r="C3" s="84">
        <v>302</v>
      </c>
    </row>
    <row r="4" spans="1:6" ht="15.75" thickBot="1" x14ac:dyDescent="0.3">
      <c r="A4" s="10" t="s">
        <v>86</v>
      </c>
      <c r="B4" s="69">
        <v>314</v>
      </c>
      <c r="C4" s="11">
        <v>299</v>
      </c>
    </row>
    <row r="5" spans="1:6" ht="15.75" thickBot="1" x14ac:dyDescent="0.3">
      <c r="A5" s="10" t="s">
        <v>89</v>
      </c>
      <c r="B5" s="69">
        <v>249</v>
      </c>
      <c r="C5" s="11">
        <v>246</v>
      </c>
    </row>
    <row r="6" spans="1:6" ht="15.75" thickBot="1" x14ac:dyDescent="0.3">
      <c r="A6" s="10" t="s">
        <v>81</v>
      </c>
      <c r="B6" s="69">
        <v>212</v>
      </c>
      <c r="C6" s="11">
        <v>210</v>
      </c>
    </row>
    <row r="7" spans="1:6" ht="15.75" thickBot="1" x14ac:dyDescent="0.3">
      <c r="A7" s="10" t="s">
        <v>88</v>
      </c>
      <c r="B7" s="69">
        <v>274</v>
      </c>
      <c r="C7" s="11">
        <v>271</v>
      </c>
    </row>
    <row r="8" spans="1:6" ht="15.75" thickBot="1" x14ac:dyDescent="0.3">
      <c r="A8" s="10" t="s">
        <v>78</v>
      </c>
      <c r="B8" s="69">
        <v>196</v>
      </c>
      <c r="C8" s="11">
        <v>191</v>
      </c>
    </row>
    <row r="9" spans="1:6" ht="15.75" thickBot="1" x14ac:dyDescent="0.3">
      <c r="A9" s="10" t="s">
        <v>85</v>
      </c>
      <c r="B9" s="69">
        <v>237</v>
      </c>
      <c r="C9" s="11">
        <v>230</v>
      </c>
    </row>
    <row r="10" spans="1:6" ht="15.75" thickBot="1" x14ac:dyDescent="0.3">
      <c r="A10" s="10" t="s">
        <v>79</v>
      </c>
      <c r="B10" s="69">
        <v>203</v>
      </c>
      <c r="C10" s="11">
        <v>203</v>
      </c>
    </row>
    <row r="11" spans="1:6" ht="15.75" thickBot="1" x14ac:dyDescent="0.3">
      <c r="A11" s="10" t="s">
        <v>87</v>
      </c>
      <c r="B11" s="69">
        <v>212</v>
      </c>
      <c r="C11" s="11">
        <v>209</v>
      </c>
    </row>
    <row r="12" spans="1:6" ht="15.75" thickBot="1" x14ac:dyDescent="0.3">
      <c r="A12" s="10" t="s">
        <v>84</v>
      </c>
      <c r="B12" s="69">
        <v>187</v>
      </c>
      <c r="C12" s="11">
        <v>182</v>
      </c>
    </row>
    <row r="13" spans="1:6" ht="15.75" thickBot="1" x14ac:dyDescent="0.3">
      <c r="A13" s="10" t="s">
        <v>92</v>
      </c>
      <c r="B13" s="69">
        <v>178</v>
      </c>
      <c r="C13" s="11">
        <v>171</v>
      </c>
    </row>
    <row r="14" spans="1:6" ht="15.75" thickBot="1" x14ac:dyDescent="0.3">
      <c r="A14" s="10" t="s">
        <v>93</v>
      </c>
      <c r="B14" s="69">
        <v>67</v>
      </c>
      <c r="C14" s="11">
        <v>64</v>
      </c>
    </row>
    <row r="15" spans="1:6" ht="15.75" thickBot="1" x14ac:dyDescent="0.3">
      <c r="A15" s="10" t="s">
        <v>82</v>
      </c>
      <c r="B15" s="69">
        <v>125</v>
      </c>
      <c r="C15" s="11">
        <v>118</v>
      </c>
    </row>
    <row r="16" spans="1:6" ht="15.75" thickBot="1" x14ac:dyDescent="0.3">
      <c r="A16" s="10" t="s">
        <v>80</v>
      </c>
      <c r="B16" s="69">
        <v>58</v>
      </c>
      <c r="C16" s="11">
        <v>57</v>
      </c>
    </row>
    <row r="17" spans="1:6" ht="15.75" thickBot="1" x14ac:dyDescent="0.3">
      <c r="A17" s="10" t="s">
        <v>32</v>
      </c>
      <c r="B17" s="85">
        <v>2823</v>
      </c>
      <c r="C17" s="18">
        <v>2753</v>
      </c>
    </row>
    <row r="18" spans="1:6" ht="27" customHeight="1" x14ac:dyDescent="0.25">
      <c r="A18" s="127" t="s">
        <v>211</v>
      </c>
      <c r="B18" s="106"/>
      <c r="C18" s="106"/>
      <c r="D18" s="106"/>
      <c r="E18" s="106"/>
      <c r="F18" s="106"/>
    </row>
    <row r="19" spans="1:6" x14ac:dyDescent="0.25">
      <c r="A19" s="24" t="s">
        <v>6</v>
      </c>
    </row>
  </sheetData>
  <mergeCells count="2">
    <mergeCell ref="A1:F1"/>
    <mergeCell ref="A18:F18"/>
  </mergeCells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Q27"/>
  <sheetViews>
    <sheetView workbookViewId="0">
      <selection activeCell="D41" sqref="D41"/>
    </sheetView>
  </sheetViews>
  <sheetFormatPr defaultRowHeight="15" x14ac:dyDescent="0.25"/>
  <sheetData>
    <row r="1" spans="1:13" x14ac:dyDescent="0.25">
      <c r="A1" s="134" t="s">
        <v>212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6" spans="1:17" x14ac:dyDescent="0.25">
      <c r="A26" s="133" t="s">
        <v>213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</row>
    <row r="27" spans="1:17" x14ac:dyDescent="0.25">
      <c r="A27" s="6" t="s">
        <v>6</v>
      </c>
    </row>
  </sheetData>
  <mergeCells count="2">
    <mergeCell ref="A26:Q26"/>
    <mergeCell ref="A1:M1"/>
  </mergeCells>
  <pageMargins left="0.7" right="0.7" top="0.78740157499999996" bottom="0.78740157499999996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M26"/>
  <sheetViews>
    <sheetView workbookViewId="0">
      <selection activeCell="E27" sqref="E27"/>
    </sheetView>
  </sheetViews>
  <sheetFormatPr defaultRowHeight="15" x14ac:dyDescent="0.25"/>
  <sheetData>
    <row r="1" spans="1:11" x14ac:dyDescent="0.25">
      <c r="A1" s="134" t="s">
        <v>214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3" spans="1:11" x14ac:dyDescent="0.25">
      <c r="A3" s="34"/>
    </row>
    <row r="4" spans="1:11" x14ac:dyDescent="0.25">
      <c r="A4" s="6"/>
    </row>
    <row r="21" spans="1:13" ht="59.25" customHeight="1" x14ac:dyDescent="0.25">
      <c r="A21" s="133" t="s">
        <v>215</v>
      </c>
      <c r="B21" s="106"/>
      <c r="C21" s="106"/>
      <c r="D21" s="106"/>
      <c r="E21" s="106"/>
      <c r="F21" s="106"/>
      <c r="G21" s="106"/>
      <c r="H21" s="106"/>
      <c r="I21" s="106"/>
      <c r="J21" s="106"/>
      <c r="K21" s="106"/>
      <c r="L21" s="53"/>
      <c r="M21" s="53"/>
    </row>
    <row r="22" spans="1:13" x14ac:dyDescent="0.25">
      <c r="A22" s="6" t="s">
        <v>6</v>
      </c>
    </row>
    <row r="25" spans="1:13" x14ac:dyDescent="0.25">
      <c r="A25" s="34"/>
    </row>
    <row r="26" spans="1:13" x14ac:dyDescent="0.25">
      <c r="A26" s="6"/>
    </row>
  </sheetData>
  <mergeCells count="2">
    <mergeCell ref="A1:K1"/>
    <mergeCell ref="A21:K21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"/>
  <sheetViews>
    <sheetView workbookViewId="0">
      <selection activeCell="K9" sqref="K9"/>
    </sheetView>
  </sheetViews>
  <sheetFormatPr defaultRowHeight="15" x14ac:dyDescent="0.25"/>
  <cols>
    <col min="1" max="1" width="40.140625" customWidth="1"/>
  </cols>
  <sheetData>
    <row r="1" spans="1:13" ht="15.75" thickBot="1" x14ac:dyDescent="0.3">
      <c r="A1" s="107" t="s">
        <v>188</v>
      </c>
      <c r="B1" s="108"/>
      <c r="C1" s="108"/>
      <c r="D1" s="108"/>
      <c r="E1" s="108"/>
      <c r="F1" s="108"/>
      <c r="G1" s="108"/>
      <c r="H1" s="108"/>
      <c r="I1" s="108"/>
      <c r="J1" s="108"/>
      <c r="K1" s="106"/>
      <c r="L1" s="106"/>
      <c r="M1" s="106"/>
    </row>
    <row r="2" spans="1:13" ht="15.75" thickBot="1" x14ac:dyDescent="0.3">
      <c r="A2" s="8"/>
      <c r="B2" s="49">
        <v>2006</v>
      </c>
      <c r="C2" s="49">
        <v>2007</v>
      </c>
      <c r="D2" s="49">
        <v>2008</v>
      </c>
      <c r="E2" s="49">
        <v>2009</v>
      </c>
      <c r="F2" s="49">
        <v>2010</v>
      </c>
      <c r="G2" s="51">
        <v>2011</v>
      </c>
      <c r="H2" s="51">
        <v>2012</v>
      </c>
      <c r="I2" s="51">
        <v>2013</v>
      </c>
      <c r="J2" s="51">
        <v>2014</v>
      </c>
      <c r="K2" s="51">
        <v>2015</v>
      </c>
      <c r="L2" s="51">
        <v>2016</v>
      </c>
      <c r="M2" s="58">
        <v>201</v>
      </c>
    </row>
    <row r="3" spans="1:13" ht="15.75" thickBot="1" x14ac:dyDescent="0.3">
      <c r="A3" s="4" t="s">
        <v>175</v>
      </c>
      <c r="B3" s="11">
        <v>4</v>
      </c>
      <c r="C3" s="11">
        <v>8</v>
      </c>
      <c r="D3" s="11">
        <v>18</v>
      </c>
      <c r="E3" s="11">
        <v>18</v>
      </c>
      <c r="F3" s="11">
        <v>33</v>
      </c>
      <c r="G3" s="5">
        <v>42</v>
      </c>
      <c r="H3" s="5">
        <v>20</v>
      </c>
      <c r="I3" s="5">
        <v>20</v>
      </c>
      <c r="J3" s="5">
        <v>17</v>
      </c>
      <c r="K3" s="5">
        <v>11</v>
      </c>
      <c r="L3" s="5">
        <v>15</v>
      </c>
      <c r="M3" s="61">
        <v>18</v>
      </c>
    </row>
    <row r="4" spans="1:13" ht="15.75" thickBot="1" x14ac:dyDescent="0.3">
      <c r="A4" s="4" t="s">
        <v>176</v>
      </c>
      <c r="B4" s="11">
        <v>4</v>
      </c>
      <c r="C4" s="11">
        <v>8</v>
      </c>
      <c r="D4" s="11">
        <v>14</v>
      </c>
      <c r="E4" s="11">
        <v>12</v>
      </c>
      <c r="F4" s="11">
        <v>13</v>
      </c>
      <c r="G4" s="5">
        <v>15</v>
      </c>
      <c r="H4" s="5">
        <v>15</v>
      </c>
      <c r="I4" s="5">
        <v>17</v>
      </c>
      <c r="J4" s="5">
        <v>16</v>
      </c>
      <c r="K4" s="5">
        <v>11</v>
      </c>
      <c r="L4" s="5">
        <v>14</v>
      </c>
      <c r="M4" s="62">
        <v>17</v>
      </c>
    </row>
    <row r="5" spans="1:13" x14ac:dyDescent="0.25">
      <c r="A5" s="13" t="s">
        <v>6</v>
      </c>
    </row>
  </sheetData>
  <mergeCells count="1">
    <mergeCell ref="A1:M1"/>
  </mergeCells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F9"/>
  <sheetViews>
    <sheetView workbookViewId="0">
      <selection activeCell="C16" sqref="C16"/>
    </sheetView>
  </sheetViews>
  <sheetFormatPr defaultRowHeight="15" x14ac:dyDescent="0.25"/>
  <cols>
    <col min="1" max="1" width="20.7109375" style="25" customWidth="1"/>
    <col min="2" max="6" width="15.7109375" customWidth="1"/>
  </cols>
  <sheetData>
    <row r="1" spans="1:6" ht="15.75" thickBot="1" x14ac:dyDescent="0.3">
      <c r="A1" s="117" t="s">
        <v>216</v>
      </c>
      <c r="B1" s="118"/>
      <c r="C1" s="118"/>
      <c r="D1" s="118"/>
      <c r="E1" s="118"/>
      <c r="F1" s="118"/>
    </row>
    <row r="2" spans="1:6" ht="32.25" thickBot="1" x14ac:dyDescent="0.3">
      <c r="A2" s="14" t="s">
        <v>94</v>
      </c>
      <c r="B2" s="14" t="s">
        <v>95</v>
      </c>
      <c r="C2" s="36" t="s">
        <v>163</v>
      </c>
      <c r="D2" s="36" t="s">
        <v>164</v>
      </c>
      <c r="E2" s="36" t="s">
        <v>165</v>
      </c>
      <c r="F2" s="36" t="s">
        <v>166</v>
      </c>
    </row>
    <row r="3" spans="1:6" ht="15.75" thickBot="1" x14ac:dyDescent="0.3">
      <c r="A3" s="37" t="s">
        <v>96</v>
      </c>
      <c r="B3" s="63">
        <v>1142</v>
      </c>
      <c r="C3" s="65">
        <v>920</v>
      </c>
      <c r="D3" s="84">
        <v>62</v>
      </c>
      <c r="E3" s="84">
        <v>36</v>
      </c>
      <c r="F3" s="84">
        <v>36</v>
      </c>
    </row>
    <row r="4" spans="1:6" ht="15.75" thickBot="1" x14ac:dyDescent="0.3">
      <c r="A4" s="10" t="s">
        <v>97</v>
      </c>
      <c r="B4" s="69">
        <v>263</v>
      </c>
      <c r="C4" s="11">
        <v>245</v>
      </c>
      <c r="D4" s="11">
        <v>71</v>
      </c>
      <c r="E4" s="11">
        <v>27</v>
      </c>
      <c r="F4" s="11">
        <v>25</v>
      </c>
    </row>
    <row r="5" spans="1:6" ht="15.75" thickBot="1" x14ac:dyDescent="0.3">
      <c r="A5" s="10" t="s">
        <v>98</v>
      </c>
      <c r="B5" s="69">
        <v>15</v>
      </c>
      <c r="C5" s="11">
        <v>9</v>
      </c>
      <c r="D5" s="11">
        <v>61</v>
      </c>
      <c r="E5" s="11">
        <v>15</v>
      </c>
      <c r="F5" s="11">
        <v>9</v>
      </c>
    </row>
    <row r="6" spans="1:6" ht="15.75" thickBot="1" x14ac:dyDescent="0.3">
      <c r="A6" s="10" t="s">
        <v>99</v>
      </c>
      <c r="B6" s="69">
        <v>219</v>
      </c>
      <c r="C6" s="11">
        <v>132</v>
      </c>
      <c r="D6" s="11">
        <v>71</v>
      </c>
      <c r="E6" s="11">
        <v>31</v>
      </c>
      <c r="F6" s="11">
        <v>27</v>
      </c>
    </row>
    <row r="7" spans="1:6" ht="15.75" thickBot="1" x14ac:dyDescent="0.3">
      <c r="A7" s="10" t="s">
        <v>100</v>
      </c>
      <c r="B7" s="85">
        <v>1774</v>
      </c>
      <c r="C7" s="18">
        <v>1640</v>
      </c>
      <c r="D7" s="11">
        <v>72</v>
      </c>
      <c r="E7" s="11">
        <v>24</v>
      </c>
      <c r="F7" s="11">
        <v>24</v>
      </c>
    </row>
    <row r="8" spans="1:6" x14ac:dyDescent="0.25">
      <c r="A8" s="135" t="s">
        <v>217</v>
      </c>
      <c r="B8" s="136"/>
      <c r="C8" s="136"/>
      <c r="D8" s="136"/>
      <c r="E8" s="136"/>
      <c r="F8" s="136"/>
    </row>
    <row r="9" spans="1:6" x14ac:dyDescent="0.25">
      <c r="A9" s="24" t="s">
        <v>6</v>
      </c>
    </row>
  </sheetData>
  <mergeCells count="2">
    <mergeCell ref="A1:F1"/>
    <mergeCell ref="A8:F8"/>
  </mergeCells>
  <pageMargins left="0.7" right="0.7" top="0.78740157499999996" bottom="0.78740157499999996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71"/>
  <sheetViews>
    <sheetView workbookViewId="0">
      <selection activeCell="A72" sqref="A72"/>
    </sheetView>
  </sheetViews>
  <sheetFormatPr defaultRowHeight="15" x14ac:dyDescent="0.25"/>
  <cols>
    <col min="1" max="1" width="41.42578125" style="25" customWidth="1"/>
    <col min="2" max="11" width="13.7109375" customWidth="1"/>
  </cols>
  <sheetData>
    <row r="1" spans="1:11" ht="15.75" thickBot="1" x14ac:dyDescent="0.3">
      <c r="A1" s="117" t="s">
        <v>218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5.75" thickBot="1" x14ac:dyDescent="0.3">
      <c r="A2" s="112" t="s">
        <v>101</v>
      </c>
      <c r="B2" s="143" t="s">
        <v>102</v>
      </c>
      <c r="C2" s="144"/>
      <c r="D2" s="144"/>
      <c r="E2" s="144"/>
      <c r="F2" s="144"/>
      <c r="G2" s="145"/>
      <c r="H2" s="143" t="s">
        <v>103</v>
      </c>
      <c r="I2" s="144"/>
      <c r="J2" s="144"/>
      <c r="K2" s="145"/>
    </row>
    <row r="3" spans="1:11" ht="15.75" thickBot="1" x14ac:dyDescent="0.3">
      <c r="A3" s="142"/>
      <c r="B3" s="123" t="s">
        <v>104</v>
      </c>
      <c r="C3" s="125"/>
      <c r="D3" s="123" t="s">
        <v>105</v>
      </c>
      <c r="E3" s="125"/>
      <c r="F3" s="123" t="s">
        <v>220</v>
      </c>
      <c r="G3" s="125"/>
      <c r="H3" s="123" t="s">
        <v>106</v>
      </c>
      <c r="I3" s="125"/>
      <c r="J3" s="123" t="s">
        <v>107</v>
      </c>
      <c r="K3" s="125"/>
    </row>
    <row r="4" spans="1:11" ht="15.75" thickBot="1" x14ac:dyDescent="0.3">
      <c r="A4" s="142"/>
      <c r="B4" s="21" t="s">
        <v>108</v>
      </c>
      <c r="C4" s="137" t="s">
        <v>95</v>
      </c>
      <c r="D4" s="21" t="s">
        <v>108</v>
      </c>
      <c r="E4" s="137" t="s">
        <v>95</v>
      </c>
      <c r="F4" s="21" t="s">
        <v>108</v>
      </c>
      <c r="G4" s="137" t="s">
        <v>95</v>
      </c>
      <c r="H4" s="21" t="s">
        <v>108</v>
      </c>
      <c r="I4" s="137" t="s">
        <v>95</v>
      </c>
      <c r="J4" s="21" t="s">
        <v>108</v>
      </c>
      <c r="K4" s="137" t="s">
        <v>95</v>
      </c>
    </row>
    <row r="5" spans="1:11" ht="15.75" thickBot="1" x14ac:dyDescent="0.3">
      <c r="A5" s="113"/>
      <c r="B5" s="21" t="s">
        <v>109</v>
      </c>
      <c r="C5" s="138"/>
      <c r="D5" s="21" t="s">
        <v>219</v>
      </c>
      <c r="E5" s="139"/>
      <c r="F5" s="21" t="s">
        <v>109</v>
      </c>
      <c r="G5" s="139"/>
      <c r="H5" s="21" t="s">
        <v>109</v>
      </c>
      <c r="I5" s="138"/>
      <c r="J5" s="21" t="s">
        <v>109</v>
      </c>
      <c r="K5" s="138"/>
    </row>
    <row r="6" spans="1:11" ht="15.75" thickBot="1" x14ac:dyDescent="0.3">
      <c r="A6" s="93" t="s">
        <v>181</v>
      </c>
      <c r="B6" s="86">
        <v>2899</v>
      </c>
      <c r="C6" s="87">
        <v>1</v>
      </c>
      <c r="D6" s="87">
        <v>172</v>
      </c>
      <c r="E6" s="87">
        <v>1</v>
      </c>
      <c r="F6" s="88">
        <v>0</v>
      </c>
      <c r="G6" s="88">
        <v>0</v>
      </c>
      <c r="H6" s="87">
        <v>24.7</v>
      </c>
      <c r="I6" s="87">
        <v>2</v>
      </c>
      <c r="J6" s="87">
        <v>0</v>
      </c>
      <c r="K6" s="87">
        <v>0</v>
      </c>
    </row>
    <row r="7" spans="1:11" ht="15.75" thickBot="1" x14ac:dyDescent="0.3">
      <c r="A7" s="93" t="s">
        <v>182</v>
      </c>
      <c r="B7" s="89">
        <v>0</v>
      </c>
      <c r="C7" s="89">
        <v>0</v>
      </c>
      <c r="D7" s="89">
        <v>0</v>
      </c>
      <c r="E7" s="89">
        <v>0</v>
      </c>
      <c r="F7" s="32">
        <v>0</v>
      </c>
      <c r="G7" s="32">
        <v>0</v>
      </c>
      <c r="H7" s="89">
        <v>0</v>
      </c>
      <c r="I7" s="89">
        <v>0</v>
      </c>
      <c r="J7" s="89">
        <v>0</v>
      </c>
      <c r="K7" s="89">
        <v>0</v>
      </c>
    </row>
    <row r="8" spans="1:11" ht="15.75" thickBot="1" x14ac:dyDescent="0.3">
      <c r="A8" s="93" t="s">
        <v>221</v>
      </c>
      <c r="B8" s="90">
        <v>9558456.5899999999</v>
      </c>
      <c r="C8" s="89">
        <v>399</v>
      </c>
      <c r="D8" s="89">
        <v>0</v>
      </c>
      <c r="E8" s="89">
        <v>0</v>
      </c>
      <c r="F8" s="32">
        <v>0</v>
      </c>
      <c r="G8" s="32">
        <v>0</v>
      </c>
      <c r="H8" s="89">
        <v>0</v>
      </c>
      <c r="I8" s="89">
        <v>0</v>
      </c>
      <c r="J8" s="89">
        <v>0</v>
      </c>
      <c r="K8" s="89">
        <v>0</v>
      </c>
    </row>
    <row r="9" spans="1:11" ht="15.75" thickBot="1" x14ac:dyDescent="0.3">
      <c r="A9" s="93" t="s">
        <v>110</v>
      </c>
      <c r="B9" s="90">
        <v>2595.9899999999998</v>
      </c>
      <c r="C9" s="89">
        <v>18</v>
      </c>
      <c r="D9" s="90">
        <v>1717.56</v>
      </c>
      <c r="E9" s="89">
        <v>14</v>
      </c>
      <c r="F9" s="32">
        <v>67.369200000000006</v>
      </c>
      <c r="G9" s="32">
        <v>1</v>
      </c>
      <c r="H9" s="89">
        <v>5.3</v>
      </c>
      <c r="I9" s="89">
        <v>1</v>
      </c>
      <c r="J9" s="90">
        <v>41836.720000000001</v>
      </c>
      <c r="K9" s="89">
        <v>57</v>
      </c>
    </row>
    <row r="10" spans="1:11" ht="15.75" thickBot="1" x14ac:dyDescent="0.3">
      <c r="A10" s="93" t="s">
        <v>183</v>
      </c>
      <c r="B10" s="89">
        <v>0</v>
      </c>
      <c r="C10" s="89">
        <v>0</v>
      </c>
      <c r="D10" s="89">
        <v>0</v>
      </c>
      <c r="E10" s="89">
        <v>0</v>
      </c>
      <c r="F10" s="32">
        <v>0</v>
      </c>
      <c r="G10" s="32">
        <v>0</v>
      </c>
      <c r="H10" s="89">
        <v>0</v>
      </c>
      <c r="I10" s="89">
        <v>0</v>
      </c>
      <c r="J10" s="89">
        <v>0</v>
      </c>
      <c r="K10" s="89">
        <v>0</v>
      </c>
    </row>
    <row r="11" spans="1:11" ht="15.75" thickBot="1" x14ac:dyDescent="0.3">
      <c r="A11" s="93" t="s">
        <v>111</v>
      </c>
      <c r="B11" s="89">
        <v>0</v>
      </c>
      <c r="C11" s="89">
        <v>0</v>
      </c>
      <c r="D11" s="89">
        <v>0</v>
      </c>
      <c r="E11" s="89">
        <v>0</v>
      </c>
      <c r="F11" s="32">
        <v>0</v>
      </c>
      <c r="G11" s="32">
        <v>0</v>
      </c>
      <c r="H11" s="89">
        <v>0</v>
      </c>
      <c r="I11" s="89">
        <v>0</v>
      </c>
      <c r="J11" s="90">
        <v>38168.43</v>
      </c>
      <c r="K11" s="89">
        <v>15</v>
      </c>
    </row>
    <row r="12" spans="1:11" ht="15.75" thickBot="1" x14ac:dyDescent="0.3">
      <c r="A12" s="93" t="s">
        <v>112</v>
      </c>
      <c r="B12" s="90">
        <v>6948.82</v>
      </c>
      <c r="C12" s="89">
        <v>2</v>
      </c>
      <c r="D12" s="89">
        <v>0</v>
      </c>
      <c r="E12" s="89">
        <v>0</v>
      </c>
      <c r="F12" s="32">
        <v>0</v>
      </c>
      <c r="G12" s="32">
        <v>0</v>
      </c>
      <c r="H12" s="89">
        <v>560</v>
      </c>
      <c r="I12" s="89">
        <v>1</v>
      </c>
      <c r="J12" s="90">
        <v>52932</v>
      </c>
      <c r="K12" s="89">
        <v>1</v>
      </c>
    </row>
    <row r="13" spans="1:11" ht="15.75" thickBot="1" x14ac:dyDescent="0.3">
      <c r="A13" s="93" t="s">
        <v>113</v>
      </c>
      <c r="B13" s="89">
        <v>0</v>
      </c>
      <c r="C13" s="89">
        <v>0</v>
      </c>
      <c r="D13" s="90">
        <v>5769467.9400000004</v>
      </c>
      <c r="E13" s="89">
        <v>26</v>
      </c>
      <c r="F13" s="32">
        <v>0</v>
      </c>
      <c r="G13" s="32">
        <v>0</v>
      </c>
      <c r="H13" s="90">
        <v>893142.15</v>
      </c>
      <c r="I13" s="89">
        <v>8</v>
      </c>
      <c r="J13" s="89">
        <v>0</v>
      </c>
      <c r="K13" s="89">
        <v>0</v>
      </c>
    </row>
    <row r="14" spans="1:11" ht="15.75" thickBot="1" x14ac:dyDescent="0.3">
      <c r="A14" s="93" t="s">
        <v>114</v>
      </c>
      <c r="B14" s="89">
        <v>0</v>
      </c>
      <c r="C14" s="89">
        <v>0</v>
      </c>
      <c r="D14" s="90">
        <v>191868.7</v>
      </c>
      <c r="E14" s="89">
        <v>17</v>
      </c>
      <c r="F14" s="32">
        <v>0</v>
      </c>
      <c r="G14" s="32">
        <v>0</v>
      </c>
      <c r="H14" s="90">
        <v>210702.01</v>
      </c>
      <c r="I14" s="89">
        <v>13</v>
      </c>
      <c r="J14" s="89">
        <v>0</v>
      </c>
      <c r="K14" s="89">
        <v>0</v>
      </c>
    </row>
    <row r="15" spans="1:11" ht="15.75" thickBot="1" x14ac:dyDescent="0.3">
      <c r="A15" s="93" t="s">
        <v>115</v>
      </c>
      <c r="B15" s="89">
        <v>0</v>
      </c>
      <c r="C15" s="89">
        <v>0</v>
      </c>
      <c r="D15" s="90">
        <v>5537870.8200000003</v>
      </c>
      <c r="E15" s="89">
        <v>19</v>
      </c>
      <c r="F15" s="32">
        <v>0</v>
      </c>
      <c r="G15" s="32">
        <v>0</v>
      </c>
      <c r="H15" s="90">
        <v>7105502.5899999999</v>
      </c>
      <c r="I15" s="89">
        <v>27</v>
      </c>
      <c r="J15" s="89">
        <v>0</v>
      </c>
      <c r="K15" s="89">
        <v>0</v>
      </c>
    </row>
    <row r="16" spans="1:11" ht="15.75" thickBot="1" x14ac:dyDescent="0.3">
      <c r="A16" s="93" t="s">
        <v>116</v>
      </c>
      <c r="B16" s="89">
        <v>84</v>
      </c>
      <c r="C16" s="89">
        <v>1</v>
      </c>
      <c r="D16" s="89">
        <v>156.22999999999999</v>
      </c>
      <c r="E16" s="89">
        <v>4</v>
      </c>
      <c r="F16" s="32">
        <v>0</v>
      </c>
      <c r="G16" s="32">
        <v>0</v>
      </c>
      <c r="H16" s="89">
        <v>7.53</v>
      </c>
      <c r="I16" s="89">
        <v>2</v>
      </c>
      <c r="J16" s="90">
        <v>1103.1199999999999</v>
      </c>
      <c r="K16" s="89">
        <v>2</v>
      </c>
    </row>
    <row r="17" spans="1:11" ht="15.75" thickBot="1" x14ac:dyDescent="0.3">
      <c r="A17" s="93" t="s">
        <v>117</v>
      </c>
      <c r="B17" s="90">
        <v>14972.6</v>
      </c>
      <c r="C17" s="89">
        <v>3</v>
      </c>
      <c r="D17" s="89">
        <v>0</v>
      </c>
      <c r="E17" s="89">
        <v>0</v>
      </c>
      <c r="F17" s="32">
        <v>0</v>
      </c>
      <c r="G17" s="32">
        <v>0</v>
      </c>
      <c r="H17" s="89">
        <v>105.6</v>
      </c>
      <c r="I17" s="89">
        <v>2</v>
      </c>
      <c r="J17" s="90">
        <v>256891.45</v>
      </c>
      <c r="K17" s="89">
        <v>6</v>
      </c>
    </row>
    <row r="18" spans="1:11" ht="15.75" thickBot="1" x14ac:dyDescent="0.3">
      <c r="A18" s="93" t="s">
        <v>118</v>
      </c>
      <c r="B18" s="89">
        <v>0</v>
      </c>
      <c r="C18" s="89">
        <v>0</v>
      </c>
      <c r="D18" s="89">
        <v>1.95</v>
      </c>
      <c r="E18" s="89">
        <v>1</v>
      </c>
      <c r="F18" s="32">
        <v>0</v>
      </c>
      <c r="G18" s="32">
        <v>0</v>
      </c>
      <c r="H18" s="89">
        <v>0</v>
      </c>
      <c r="I18" s="89">
        <v>0</v>
      </c>
      <c r="J18" s="89">
        <v>0</v>
      </c>
      <c r="K18" s="89">
        <v>0</v>
      </c>
    </row>
    <row r="19" spans="1:11" ht="15.75" thickBot="1" x14ac:dyDescent="0.3">
      <c r="A19" s="93" t="s">
        <v>119</v>
      </c>
      <c r="B19" s="89">
        <v>0</v>
      </c>
      <c r="C19" s="89">
        <v>0</v>
      </c>
      <c r="D19" s="89">
        <v>0</v>
      </c>
      <c r="E19" s="89">
        <v>0</v>
      </c>
      <c r="F19" s="32">
        <v>0</v>
      </c>
      <c r="G19" s="32">
        <v>0</v>
      </c>
      <c r="H19" s="89">
        <v>656</v>
      </c>
      <c r="I19" s="89">
        <v>1</v>
      </c>
      <c r="J19" s="89">
        <v>0</v>
      </c>
      <c r="K19" s="89">
        <v>0</v>
      </c>
    </row>
    <row r="20" spans="1:11" ht="15.75" thickBot="1" x14ac:dyDescent="0.3">
      <c r="A20" s="93" t="s">
        <v>120</v>
      </c>
      <c r="B20" s="89">
        <v>0</v>
      </c>
      <c r="C20" s="89">
        <v>0</v>
      </c>
      <c r="D20" s="90">
        <v>4273.66</v>
      </c>
      <c r="E20" s="89">
        <v>11</v>
      </c>
      <c r="F20" s="32">
        <v>0</v>
      </c>
      <c r="G20" s="32">
        <v>0</v>
      </c>
      <c r="H20" s="90">
        <v>444957.48</v>
      </c>
      <c r="I20" s="89">
        <v>12</v>
      </c>
      <c r="J20" s="90">
        <v>1954.83</v>
      </c>
      <c r="K20" s="89">
        <v>5</v>
      </c>
    </row>
    <row r="21" spans="1:11" ht="15.75" thickBot="1" x14ac:dyDescent="0.3">
      <c r="A21" s="93" t="s">
        <v>121</v>
      </c>
      <c r="B21" s="90">
        <v>109354.7</v>
      </c>
      <c r="C21" s="89">
        <v>8</v>
      </c>
      <c r="D21" s="89">
        <v>0</v>
      </c>
      <c r="E21" s="89">
        <v>0</v>
      </c>
      <c r="F21" s="32">
        <v>0</v>
      </c>
      <c r="G21" s="32">
        <v>0</v>
      </c>
      <c r="H21" s="89">
        <v>0</v>
      </c>
      <c r="I21" s="89">
        <v>0</v>
      </c>
      <c r="J21" s="89">
        <v>0</v>
      </c>
      <c r="K21" s="89">
        <v>0</v>
      </c>
    </row>
    <row r="22" spans="1:11" ht="15.75" thickBot="1" x14ac:dyDescent="0.3">
      <c r="A22" s="93" t="s">
        <v>122</v>
      </c>
      <c r="B22" s="89">
        <v>0</v>
      </c>
      <c r="C22" s="89">
        <v>0</v>
      </c>
      <c r="D22" s="89">
        <v>4.37</v>
      </c>
      <c r="E22" s="89">
        <v>3</v>
      </c>
      <c r="F22" s="32">
        <v>0</v>
      </c>
      <c r="G22" s="32">
        <v>0</v>
      </c>
      <c r="H22" s="89">
        <v>14.03</v>
      </c>
      <c r="I22" s="89">
        <v>1</v>
      </c>
      <c r="J22" s="89">
        <v>0</v>
      </c>
      <c r="K22" s="89">
        <v>0</v>
      </c>
    </row>
    <row r="23" spans="1:11" ht="15.75" thickBot="1" x14ac:dyDescent="0.3">
      <c r="A23" s="93" t="s">
        <v>222</v>
      </c>
      <c r="B23" s="89">
        <v>744</v>
      </c>
      <c r="C23" s="89">
        <v>2</v>
      </c>
      <c r="D23" s="89">
        <v>0</v>
      </c>
      <c r="E23" s="89">
        <v>0</v>
      </c>
      <c r="F23" s="32">
        <v>0</v>
      </c>
      <c r="G23" s="32">
        <v>0</v>
      </c>
      <c r="H23" s="89">
        <v>0</v>
      </c>
      <c r="I23" s="89">
        <v>0</v>
      </c>
      <c r="J23" s="89">
        <v>0</v>
      </c>
      <c r="K23" s="89">
        <v>0</v>
      </c>
    </row>
    <row r="24" spans="1:11" ht="15.75" thickBot="1" x14ac:dyDescent="0.3">
      <c r="A24" s="93" t="s">
        <v>123</v>
      </c>
      <c r="B24" s="89">
        <v>0</v>
      </c>
      <c r="C24" s="89">
        <v>0</v>
      </c>
      <c r="D24" s="90">
        <v>127053.88</v>
      </c>
      <c r="E24" s="89">
        <v>14</v>
      </c>
      <c r="F24" s="32">
        <v>0</v>
      </c>
      <c r="G24" s="32">
        <v>0</v>
      </c>
      <c r="H24" s="90">
        <v>86429.5</v>
      </c>
      <c r="I24" s="89">
        <v>3</v>
      </c>
      <c r="J24" s="90">
        <v>336016.22</v>
      </c>
      <c r="K24" s="89">
        <v>6</v>
      </c>
    </row>
    <row r="25" spans="1:11" ht="15.75" thickBot="1" x14ac:dyDescent="0.3">
      <c r="A25" s="93" t="s">
        <v>124</v>
      </c>
      <c r="B25" s="90">
        <v>16586.46</v>
      </c>
      <c r="C25" s="89">
        <v>25</v>
      </c>
      <c r="D25" s="89">
        <v>0</v>
      </c>
      <c r="E25" s="89">
        <v>0</v>
      </c>
      <c r="F25" s="32">
        <v>0</v>
      </c>
      <c r="G25" s="32">
        <v>0</v>
      </c>
      <c r="H25" s="89">
        <v>0</v>
      </c>
      <c r="I25" s="89">
        <v>0</v>
      </c>
      <c r="J25" s="89">
        <v>0</v>
      </c>
      <c r="K25" s="89">
        <v>0</v>
      </c>
    </row>
    <row r="26" spans="1:11" ht="15.75" thickBot="1" x14ac:dyDescent="0.3">
      <c r="A26" s="93" t="s">
        <v>125</v>
      </c>
      <c r="B26" s="90">
        <v>29065.91</v>
      </c>
      <c r="C26" s="89">
        <v>15</v>
      </c>
      <c r="D26" s="89">
        <v>0</v>
      </c>
      <c r="E26" s="89">
        <v>0</v>
      </c>
      <c r="F26" s="32">
        <v>0</v>
      </c>
      <c r="G26" s="32">
        <v>0</v>
      </c>
      <c r="H26" s="89">
        <v>0</v>
      </c>
      <c r="I26" s="89">
        <v>0</v>
      </c>
      <c r="J26" s="89">
        <v>0</v>
      </c>
      <c r="K26" s="89">
        <v>0</v>
      </c>
    </row>
    <row r="27" spans="1:11" ht="15.75" thickBot="1" x14ac:dyDescent="0.3">
      <c r="A27" s="93" t="s">
        <v>126</v>
      </c>
      <c r="B27" s="89">
        <v>0</v>
      </c>
      <c r="C27" s="89">
        <v>0</v>
      </c>
      <c r="D27" s="90">
        <v>35533.22</v>
      </c>
      <c r="E27" s="89">
        <v>10</v>
      </c>
      <c r="F27" s="32">
        <v>0</v>
      </c>
      <c r="G27" s="32">
        <v>0</v>
      </c>
      <c r="H27" s="90">
        <v>23123</v>
      </c>
      <c r="I27" s="89">
        <v>4</v>
      </c>
      <c r="J27" s="89">
        <v>0</v>
      </c>
      <c r="K27" s="89">
        <v>0</v>
      </c>
    </row>
    <row r="28" spans="1:11" ht="15.75" thickBot="1" x14ac:dyDescent="0.3">
      <c r="A28" s="93" t="s">
        <v>178</v>
      </c>
      <c r="B28" s="89">
        <v>0</v>
      </c>
      <c r="C28" s="89">
        <v>0</v>
      </c>
      <c r="D28" s="89">
        <v>0</v>
      </c>
      <c r="E28" s="89">
        <v>0</v>
      </c>
      <c r="F28" s="32">
        <v>0</v>
      </c>
      <c r="G28" s="32">
        <v>0</v>
      </c>
      <c r="H28" s="89">
        <v>0</v>
      </c>
      <c r="I28" s="89">
        <v>0</v>
      </c>
      <c r="J28" s="89">
        <v>0</v>
      </c>
      <c r="K28" s="89">
        <v>0</v>
      </c>
    </row>
    <row r="29" spans="1:11" ht="15.75" thickBot="1" x14ac:dyDescent="0.3">
      <c r="A29" s="93" t="s">
        <v>127</v>
      </c>
      <c r="B29" s="89">
        <v>0</v>
      </c>
      <c r="C29" s="89">
        <v>0</v>
      </c>
      <c r="D29" s="89">
        <v>0</v>
      </c>
      <c r="E29" s="89">
        <v>0</v>
      </c>
      <c r="F29" s="32">
        <v>0</v>
      </c>
      <c r="G29" s="32">
        <v>0</v>
      </c>
      <c r="H29" s="89">
        <v>0</v>
      </c>
      <c r="I29" s="89">
        <v>0</v>
      </c>
      <c r="J29" s="90">
        <v>446633.26</v>
      </c>
      <c r="K29" s="89">
        <v>1</v>
      </c>
    </row>
    <row r="30" spans="1:11" ht="15.75" thickBot="1" x14ac:dyDescent="0.3">
      <c r="A30" s="93" t="s">
        <v>128</v>
      </c>
      <c r="B30" s="90">
        <v>1442.92</v>
      </c>
      <c r="C30" s="89">
        <v>7</v>
      </c>
      <c r="D30" s="89">
        <v>0</v>
      </c>
      <c r="E30" s="89">
        <v>0</v>
      </c>
      <c r="F30" s="32">
        <v>0</v>
      </c>
      <c r="G30" s="32">
        <v>0</v>
      </c>
      <c r="H30" s="89">
        <v>0</v>
      </c>
      <c r="I30" s="89">
        <v>0</v>
      </c>
      <c r="J30" s="89">
        <v>0</v>
      </c>
      <c r="K30" s="89">
        <v>0</v>
      </c>
    </row>
    <row r="31" spans="1:11" ht="15.75" thickBot="1" x14ac:dyDescent="0.3">
      <c r="A31" s="93" t="s">
        <v>129</v>
      </c>
      <c r="B31" s="90">
        <v>431577.38</v>
      </c>
      <c r="C31" s="89">
        <v>17</v>
      </c>
      <c r="D31" s="89">
        <v>0</v>
      </c>
      <c r="E31" s="89">
        <v>0</v>
      </c>
      <c r="F31" s="32">
        <v>0</v>
      </c>
      <c r="G31" s="32">
        <v>0</v>
      </c>
      <c r="H31" s="89">
        <v>0</v>
      </c>
      <c r="I31" s="89">
        <v>0</v>
      </c>
      <c r="J31" s="89">
        <v>0</v>
      </c>
      <c r="K31" s="89">
        <v>0</v>
      </c>
    </row>
    <row r="32" spans="1:11" ht="15.75" thickBot="1" x14ac:dyDescent="0.3">
      <c r="A32" s="93" t="s">
        <v>130</v>
      </c>
      <c r="B32" s="89">
        <v>0</v>
      </c>
      <c r="C32" s="89">
        <v>0</v>
      </c>
      <c r="D32" s="90">
        <v>56194154.100000001</v>
      </c>
      <c r="E32" s="89">
        <v>7</v>
      </c>
      <c r="F32" s="32">
        <v>0</v>
      </c>
      <c r="G32" s="32">
        <v>0</v>
      </c>
      <c r="H32" s="90">
        <v>44740667</v>
      </c>
      <c r="I32" s="89">
        <v>4</v>
      </c>
      <c r="J32" s="89">
        <v>0</v>
      </c>
      <c r="K32" s="89">
        <v>0</v>
      </c>
    </row>
    <row r="33" spans="1:11" ht="15.75" thickBot="1" x14ac:dyDescent="0.3">
      <c r="A33" s="93" t="s">
        <v>223</v>
      </c>
      <c r="B33" s="89">
        <v>0</v>
      </c>
      <c r="C33" s="89">
        <v>0</v>
      </c>
      <c r="D33" s="89">
        <v>1.2</v>
      </c>
      <c r="E33" s="89">
        <v>1</v>
      </c>
      <c r="F33" s="32">
        <v>0</v>
      </c>
      <c r="G33" s="32">
        <v>0</v>
      </c>
      <c r="H33" s="89">
        <v>0</v>
      </c>
      <c r="I33" s="89">
        <v>0</v>
      </c>
      <c r="J33" s="89">
        <v>0</v>
      </c>
      <c r="K33" s="89">
        <v>0</v>
      </c>
    </row>
    <row r="34" spans="1:11" ht="15.75" thickBot="1" x14ac:dyDescent="0.3">
      <c r="A34" s="93" t="s">
        <v>179</v>
      </c>
      <c r="B34" s="89">
        <v>47</v>
      </c>
      <c r="C34" s="89">
        <v>1</v>
      </c>
      <c r="D34" s="89">
        <v>0</v>
      </c>
      <c r="E34" s="89">
        <v>0</v>
      </c>
      <c r="F34" s="32">
        <v>0</v>
      </c>
      <c r="G34" s="32">
        <v>0</v>
      </c>
      <c r="H34" s="89">
        <v>0</v>
      </c>
      <c r="I34" s="89">
        <v>0</v>
      </c>
      <c r="J34" s="89">
        <v>0</v>
      </c>
      <c r="K34" s="89">
        <v>0</v>
      </c>
    </row>
    <row r="35" spans="1:11" ht="15.75" thickBot="1" x14ac:dyDescent="0.3">
      <c r="A35" s="93" t="s">
        <v>131</v>
      </c>
      <c r="B35" s="89">
        <v>514.15</v>
      </c>
      <c r="C35" s="89">
        <v>2</v>
      </c>
      <c r="D35" s="90">
        <v>1174.33</v>
      </c>
      <c r="E35" s="89">
        <v>6</v>
      </c>
      <c r="F35" s="32">
        <v>60.844700000000003</v>
      </c>
      <c r="G35" s="32">
        <v>1</v>
      </c>
      <c r="H35" s="90">
        <v>2394.79</v>
      </c>
      <c r="I35" s="89">
        <v>5</v>
      </c>
      <c r="J35" s="90">
        <v>4537159.63</v>
      </c>
      <c r="K35" s="89">
        <v>269</v>
      </c>
    </row>
    <row r="36" spans="1:11" ht="15.75" thickBot="1" x14ac:dyDescent="0.3">
      <c r="A36" s="93" t="s">
        <v>132</v>
      </c>
      <c r="B36" s="89">
        <v>283.08</v>
      </c>
      <c r="C36" s="89">
        <v>9</v>
      </c>
      <c r="D36" s="89">
        <v>98.86</v>
      </c>
      <c r="E36" s="89">
        <v>8</v>
      </c>
      <c r="F36" s="32">
        <v>0</v>
      </c>
      <c r="G36" s="32">
        <v>0</v>
      </c>
      <c r="H36" s="89">
        <v>6.8</v>
      </c>
      <c r="I36" s="89">
        <v>1</v>
      </c>
      <c r="J36" s="90">
        <v>14266.63</v>
      </c>
      <c r="K36" s="89">
        <v>96</v>
      </c>
    </row>
    <row r="37" spans="1:11" ht="15.75" thickBot="1" x14ac:dyDescent="0.3">
      <c r="A37" s="93" t="s">
        <v>133</v>
      </c>
      <c r="B37" s="89">
        <v>0</v>
      </c>
      <c r="C37" s="89">
        <v>0</v>
      </c>
      <c r="D37" s="90">
        <v>2553.2800000000002</v>
      </c>
      <c r="E37" s="89">
        <v>6</v>
      </c>
      <c r="F37" s="32">
        <v>0</v>
      </c>
      <c r="G37" s="32">
        <v>0</v>
      </c>
      <c r="H37" s="90">
        <v>6843.7</v>
      </c>
      <c r="I37" s="89">
        <v>3</v>
      </c>
      <c r="J37" s="90">
        <v>1008.53</v>
      </c>
      <c r="K37" s="89">
        <v>1</v>
      </c>
    </row>
    <row r="38" spans="1:11" ht="15.75" thickBot="1" x14ac:dyDescent="0.3">
      <c r="A38" s="93" t="s">
        <v>169</v>
      </c>
      <c r="B38" s="89">
        <v>842.7</v>
      </c>
      <c r="C38" s="89">
        <v>1</v>
      </c>
      <c r="D38" s="89">
        <v>0</v>
      </c>
      <c r="E38" s="89">
        <v>0</v>
      </c>
      <c r="F38" s="32">
        <v>0</v>
      </c>
      <c r="G38" s="32">
        <v>0</v>
      </c>
      <c r="H38" s="89">
        <v>0</v>
      </c>
      <c r="I38" s="89">
        <v>0</v>
      </c>
      <c r="J38" s="89">
        <v>0</v>
      </c>
      <c r="K38" s="89">
        <v>0</v>
      </c>
    </row>
    <row r="39" spans="1:11" ht="15.75" thickBot="1" x14ac:dyDescent="0.3">
      <c r="A39" s="93" t="s">
        <v>134</v>
      </c>
      <c r="B39" s="90">
        <v>1736.4</v>
      </c>
      <c r="C39" s="89">
        <v>5</v>
      </c>
      <c r="D39" s="90">
        <v>5591.25</v>
      </c>
      <c r="E39" s="89">
        <v>17</v>
      </c>
      <c r="F39" s="32">
        <v>241.76</v>
      </c>
      <c r="G39" s="32">
        <v>1</v>
      </c>
      <c r="H39" s="90">
        <v>6176.85</v>
      </c>
      <c r="I39" s="89">
        <v>3</v>
      </c>
      <c r="J39" s="90">
        <v>14074279.210000001</v>
      </c>
      <c r="K39" s="89">
        <v>360</v>
      </c>
    </row>
    <row r="40" spans="1:11" ht="15.75" thickBot="1" x14ac:dyDescent="0.3">
      <c r="A40" s="93" t="s">
        <v>224</v>
      </c>
      <c r="B40" s="90">
        <v>1115619.8600000001</v>
      </c>
      <c r="C40" s="89">
        <v>6</v>
      </c>
      <c r="D40" s="89">
        <v>0</v>
      </c>
      <c r="E40" s="89">
        <v>0</v>
      </c>
      <c r="F40" s="32">
        <v>0</v>
      </c>
      <c r="G40" s="32">
        <v>0</v>
      </c>
      <c r="H40" s="89">
        <v>0</v>
      </c>
      <c r="I40" s="89">
        <v>0</v>
      </c>
      <c r="J40" s="89">
        <v>0</v>
      </c>
      <c r="K40" s="89">
        <v>0</v>
      </c>
    </row>
    <row r="41" spans="1:11" ht="15.75" thickBot="1" x14ac:dyDescent="0.3">
      <c r="A41" s="93" t="s">
        <v>135</v>
      </c>
      <c r="B41" s="89">
        <v>266</v>
      </c>
      <c r="C41" s="89">
        <v>1</v>
      </c>
      <c r="D41" s="89">
        <v>0</v>
      </c>
      <c r="E41" s="89">
        <v>0</v>
      </c>
      <c r="F41" s="32">
        <v>0</v>
      </c>
      <c r="G41" s="32">
        <v>0</v>
      </c>
      <c r="H41" s="89">
        <v>36.47</v>
      </c>
      <c r="I41" s="89">
        <v>2</v>
      </c>
      <c r="J41" s="90">
        <v>3654</v>
      </c>
      <c r="K41" s="89">
        <v>2</v>
      </c>
    </row>
    <row r="42" spans="1:11" ht="15.75" thickBot="1" x14ac:dyDescent="0.3">
      <c r="A42" s="93" t="s">
        <v>136</v>
      </c>
      <c r="B42" s="90">
        <v>3493628.38</v>
      </c>
      <c r="C42" s="89">
        <v>14</v>
      </c>
      <c r="D42" s="89">
        <v>0</v>
      </c>
      <c r="E42" s="89">
        <v>0</v>
      </c>
      <c r="F42" s="32">
        <v>0</v>
      </c>
      <c r="G42" s="32">
        <v>0</v>
      </c>
      <c r="H42" s="89">
        <v>0</v>
      </c>
      <c r="I42" s="89">
        <v>0</v>
      </c>
      <c r="J42" s="89">
        <v>0</v>
      </c>
      <c r="K42" s="89">
        <v>0</v>
      </c>
    </row>
    <row r="43" spans="1:11" ht="15.75" thickBot="1" x14ac:dyDescent="0.3">
      <c r="A43" s="93" t="s">
        <v>137</v>
      </c>
      <c r="B43" s="90">
        <v>3784.15</v>
      </c>
      <c r="C43" s="89">
        <v>14</v>
      </c>
      <c r="D43" s="90">
        <v>5094.32</v>
      </c>
      <c r="E43" s="89">
        <v>21</v>
      </c>
      <c r="F43" s="32">
        <v>66.762299999999996</v>
      </c>
      <c r="G43" s="32">
        <v>1</v>
      </c>
      <c r="H43" s="90">
        <v>5313.89</v>
      </c>
      <c r="I43" s="89">
        <v>10</v>
      </c>
      <c r="J43" s="90">
        <v>1628560.73</v>
      </c>
      <c r="K43" s="89">
        <v>189</v>
      </c>
    </row>
    <row r="44" spans="1:11" ht="15.75" thickBot="1" x14ac:dyDescent="0.3">
      <c r="A44" s="93" t="s">
        <v>138</v>
      </c>
      <c r="B44" s="89">
        <v>0</v>
      </c>
      <c r="C44" s="89">
        <v>0</v>
      </c>
      <c r="D44" s="89">
        <v>36.03</v>
      </c>
      <c r="E44" s="89">
        <v>7</v>
      </c>
      <c r="F44" s="32">
        <v>0</v>
      </c>
      <c r="G44" s="32">
        <v>0</v>
      </c>
      <c r="H44" s="89">
        <v>0</v>
      </c>
      <c r="I44" s="89">
        <v>0</v>
      </c>
      <c r="J44" s="89">
        <v>0</v>
      </c>
      <c r="K44" s="89">
        <v>0</v>
      </c>
    </row>
    <row r="45" spans="1:11" ht="15.75" thickBot="1" x14ac:dyDescent="0.3">
      <c r="A45" s="93" t="s">
        <v>180</v>
      </c>
      <c r="B45" s="89">
        <v>0</v>
      </c>
      <c r="C45" s="89">
        <v>0</v>
      </c>
      <c r="D45" s="89">
        <v>0</v>
      </c>
      <c r="E45" s="89">
        <v>0</v>
      </c>
      <c r="F45" s="32">
        <v>0</v>
      </c>
      <c r="G45" s="91">
        <v>0</v>
      </c>
      <c r="H45" s="89">
        <v>0</v>
      </c>
      <c r="I45" s="89">
        <v>0</v>
      </c>
      <c r="J45" s="89">
        <v>0</v>
      </c>
      <c r="K45" s="89">
        <v>0</v>
      </c>
    </row>
    <row r="46" spans="1:11" ht="15.75" thickBot="1" x14ac:dyDescent="0.3">
      <c r="A46" s="93" t="s">
        <v>139</v>
      </c>
      <c r="B46" s="90">
        <v>6855.77</v>
      </c>
      <c r="C46" s="89">
        <v>12</v>
      </c>
      <c r="D46" s="89">
        <v>615.89</v>
      </c>
      <c r="E46" s="89">
        <v>11</v>
      </c>
      <c r="F46" s="32">
        <v>66.762299999999996</v>
      </c>
      <c r="G46" s="32">
        <v>1</v>
      </c>
      <c r="H46" s="90">
        <v>6495.96</v>
      </c>
      <c r="I46" s="89">
        <v>2</v>
      </c>
      <c r="J46" s="90">
        <v>6040909.2699999996</v>
      </c>
      <c r="K46" s="89">
        <v>259</v>
      </c>
    </row>
    <row r="47" spans="1:11" ht="15.75" thickBot="1" x14ac:dyDescent="0.3">
      <c r="A47" s="93" t="s">
        <v>225</v>
      </c>
      <c r="B47" s="90">
        <v>674449</v>
      </c>
      <c r="C47" s="89">
        <v>6</v>
      </c>
      <c r="D47" s="89">
        <v>0</v>
      </c>
      <c r="E47" s="89">
        <v>0</v>
      </c>
      <c r="F47" s="32">
        <v>0</v>
      </c>
      <c r="G47" s="32">
        <v>0</v>
      </c>
      <c r="H47" s="89">
        <v>0</v>
      </c>
      <c r="I47" s="89">
        <v>0</v>
      </c>
      <c r="J47" s="89">
        <v>0</v>
      </c>
      <c r="K47" s="89">
        <v>0</v>
      </c>
    </row>
    <row r="48" spans="1:11" ht="15.75" thickBot="1" x14ac:dyDescent="0.3">
      <c r="A48" s="93" t="s">
        <v>140</v>
      </c>
      <c r="B48" s="90">
        <v>135599808.63</v>
      </c>
      <c r="C48" s="89">
        <v>13</v>
      </c>
      <c r="D48" s="89">
        <v>0</v>
      </c>
      <c r="E48" s="89">
        <v>0</v>
      </c>
      <c r="F48" s="32">
        <v>0</v>
      </c>
      <c r="G48" s="32">
        <v>0</v>
      </c>
      <c r="H48" s="89">
        <v>0</v>
      </c>
      <c r="I48" s="89">
        <v>0</v>
      </c>
      <c r="J48" s="89">
        <v>0</v>
      </c>
      <c r="K48" s="89">
        <v>0</v>
      </c>
    </row>
    <row r="49" spans="1:11" ht="15.75" thickBot="1" x14ac:dyDescent="0.3">
      <c r="A49" s="93" t="s">
        <v>226</v>
      </c>
      <c r="B49" s="90">
        <v>65501373931.309998</v>
      </c>
      <c r="C49" s="89">
        <v>69</v>
      </c>
      <c r="D49" s="89">
        <v>0</v>
      </c>
      <c r="E49" s="89">
        <v>0</v>
      </c>
      <c r="F49" s="32">
        <v>0</v>
      </c>
      <c r="G49" s="32">
        <v>0</v>
      </c>
      <c r="H49" s="89">
        <v>0</v>
      </c>
      <c r="I49" s="89">
        <v>0</v>
      </c>
      <c r="J49" s="89">
        <v>0</v>
      </c>
      <c r="K49" s="89">
        <v>0</v>
      </c>
    </row>
    <row r="50" spans="1:11" ht="15.75" thickBot="1" x14ac:dyDescent="0.3">
      <c r="A50" s="93" t="s">
        <v>227</v>
      </c>
      <c r="B50" s="90">
        <v>62418983.159999996</v>
      </c>
      <c r="C50" s="89">
        <v>79</v>
      </c>
      <c r="D50" s="89">
        <v>0</v>
      </c>
      <c r="E50" s="89">
        <v>0</v>
      </c>
      <c r="F50" s="32">
        <v>0</v>
      </c>
      <c r="G50" s="32">
        <v>0</v>
      </c>
      <c r="H50" s="89">
        <v>0</v>
      </c>
      <c r="I50" s="89">
        <v>0</v>
      </c>
      <c r="J50" s="89">
        <v>0</v>
      </c>
      <c r="K50" s="89">
        <v>0</v>
      </c>
    </row>
    <row r="51" spans="1:11" ht="15.75" thickBot="1" x14ac:dyDescent="0.3">
      <c r="A51" s="93" t="s">
        <v>228</v>
      </c>
      <c r="B51" s="90">
        <v>81367886.340000004</v>
      </c>
      <c r="C51" s="89">
        <v>71</v>
      </c>
      <c r="D51" s="89">
        <v>0</v>
      </c>
      <c r="E51" s="89">
        <v>0</v>
      </c>
      <c r="F51" s="32">
        <v>0</v>
      </c>
      <c r="G51" s="32">
        <v>0</v>
      </c>
      <c r="H51" s="89">
        <v>0</v>
      </c>
      <c r="I51" s="89">
        <v>0</v>
      </c>
      <c r="J51" s="89">
        <v>0</v>
      </c>
      <c r="K51" s="89">
        <v>0</v>
      </c>
    </row>
    <row r="52" spans="1:11" ht="15.75" thickBot="1" x14ac:dyDescent="0.3">
      <c r="A52" s="93" t="s">
        <v>141</v>
      </c>
      <c r="B52" s="89">
        <v>0.01</v>
      </c>
      <c r="C52" s="89">
        <v>9</v>
      </c>
      <c r="D52" s="89">
        <v>0</v>
      </c>
      <c r="E52" s="89">
        <v>0</v>
      </c>
      <c r="F52" s="32">
        <v>0</v>
      </c>
      <c r="G52" s="32">
        <v>0</v>
      </c>
      <c r="H52" s="89">
        <v>0</v>
      </c>
      <c r="I52" s="89">
        <v>0</v>
      </c>
      <c r="J52" s="89">
        <v>0.24</v>
      </c>
      <c r="K52" s="89">
        <v>9</v>
      </c>
    </row>
    <row r="53" spans="1:11" ht="15.75" thickBot="1" x14ac:dyDescent="0.3">
      <c r="A53" s="93" t="s">
        <v>142</v>
      </c>
      <c r="B53" s="90">
        <v>4511</v>
      </c>
      <c r="C53" s="89">
        <v>1</v>
      </c>
      <c r="D53" s="89">
        <v>0</v>
      </c>
      <c r="E53" s="89">
        <v>0</v>
      </c>
      <c r="F53" s="32">
        <v>0</v>
      </c>
      <c r="G53" s="32">
        <v>0</v>
      </c>
      <c r="H53" s="89">
        <v>0</v>
      </c>
      <c r="I53" s="89">
        <v>0</v>
      </c>
      <c r="J53" s="89">
        <v>0</v>
      </c>
      <c r="K53" s="89">
        <v>0</v>
      </c>
    </row>
    <row r="54" spans="1:11" ht="15.75" thickBot="1" x14ac:dyDescent="0.3">
      <c r="A54" s="93" t="s">
        <v>229</v>
      </c>
      <c r="B54" s="90">
        <v>1939577.84</v>
      </c>
      <c r="C54" s="89">
        <v>14</v>
      </c>
      <c r="D54" s="89">
        <v>0</v>
      </c>
      <c r="E54" s="89">
        <v>0</v>
      </c>
      <c r="F54" s="32">
        <v>0</v>
      </c>
      <c r="G54" s="32">
        <v>0</v>
      </c>
      <c r="H54" s="89">
        <v>0</v>
      </c>
      <c r="I54" s="89">
        <v>0</v>
      </c>
      <c r="J54" s="89">
        <v>0</v>
      </c>
      <c r="K54" s="89">
        <v>0</v>
      </c>
    </row>
    <row r="55" spans="1:11" ht="15.75" thickBot="1" x14ac:dyDescent="0.3">
      <c r="A55" s="93" t="s">
        <v>143</v>
      </c>
      <c r="B55" s="89">
        <v>0</v>
      </c>
      <c r="C55" s="89">
        <v>0</v>
      </c>
      <c r="D55" s="89">
        <v>0</v>
      </c>
      <c r="E55" s="89">
        <v>0</v>
      </c>
      <c r="F55" s="32">
        <v>6.7874999999999996</v>
      </c>
      <c r="G55" s="32">
        <v>1</v>
      </c>
      <c r="H55" s="89">
        <v>0</v>
      </c>
      <c r="I55" s="89">
        <v>0</v>
      </c>
      <c r="J55" s="90">
        <v>9171.92</v>
      </c>
      <c r="K55" s="89">
        <v>14</v>
      </c>
    </row>
    <row r="56" spans="1:11" ht="15.75" thickBot="1" x14ac:dyDescent="0.3">
      <c r="A56" s="93" t="s">
        <v>144</v>
      </c>
      <c r="B56" s="89">
        <v>0</v>
      </c>
      <c r="C56" s="89">
        <v>0</v>
      </c>
      <c r="D56" s="89">
        <v>0</v>
      </c>
      <c r="E56" s="89">
        <v>0</v>
      </c>
      <c r="F56" s="32">
        <v>0.28322999999999998</v>
      </c>
      <c r="G56" s="32">
        <v>1</v>
      </c>
      <c r="H56" s="89">
        <v>0.17</v>
      </c>
      <c r="I56" s="89">
        <v>1</v>
      </c>
      <c r="J56" s="90">
        <v>5819.62</v>
      </c>
      <c r="K56" s="89">
        <v>14</v>
      </c>
    </row>
    <row r="57" spans="1:11" ht="15.75" thickBot="1" x14ac:dyDescent="0.3">
      <c r="A57" s="93" t="s">
        <v>145</v>
      </c>
      <c r="B57" s="90">
        <v>1604.01</v>
      </c>
      <c r="C57" s="89">
        <v>31</v>
      </c>
      <c r="D57" s="89">
        <v>51.91</v>
      </c>
      <c r="E57" s="89">
        <v>10</v>
      </c>
      <c r="F57" s="32">
        <v>1.3655999999999999</v>
      </c>
      <c r="G57" s="32">
        <v>1</v>
      </c>
      <c r="H57" s="89">
        <v>23</v>
      </c>
      <c r="I57" s="89">
        <v>4</v>
      </c>
      <c r="J57" s="90">
        <v>137248.88</v>
      </c>
      <c r="K57" s="89">
        <v>46</v>
      </c>
    </row>
    <row r="58" spans="1:11" ht="15.75" thickBot="1" x14ac:dyDescent="0.3">
      <c r="A58" s="93" t="s">
        <v>146</v>
      </c>
      <c r="B58" s="90">
        <v>101042.76</v>
      </c>
      <c r="C58" s="89">
        <v>52</v>
      </c>
      <c r="D58" s="89">
        <v>0</v>
      </c>
      <c r="E58" s="89">
        <v>0</v>
      </c>
      <c r="F58" s="32">
        <v>0</v>
      </c>
      <c r="G58" s="32">
        <v>0</v>
      </c>
      <c r="H58" s="89">
        <v>0</v>
      </c>
      <c r="I58" s="89">
        <v>0</v>
      </c>
      <c r="J58" s="89">
        <v>0</v>
      </c>
      <c r="K58" s="89">
        <v>0</v>
      </c>
    </row>
    <row r="59" spans="1:11" ht="15.75" thickBot="1" x14ac:dyDescent="0.3">
      <c r="A59" s="93" t="s">
        <v>147</v>
      </c>
      <c r="B59" s="90">
        <v>4831.95</v>
      </c>
      <c r="C59" s="89">
        <v>1</v>
      </c>
      <c r="D59" s="89">
        <v>11.48</v>
      </c>
      <c r="E59" s="89">
        <v>1</v>
      </c>
      <c r="F59" s="32">
        <v>0</v>
      </c>
      <c r="G59" s="32">
        <v>0</v>
      </c>
      <c r="H59" s="89">
        <v>0</v>
      </c>
      <c r="I59" s="89">
        <v>0</v>
      </c>
      <c r="J59" s="90">
        <v>59581.9</v>
      </c>
      <c r="K59" s="89">
        <v>10</v>
      </c>
    </row>
    <row r="60" spans="1:11" ht="15.75" thickBot="1" x14ac:dyDescent="0.3">
      <c r="A60" s="93" t="s">
        <v>148</v>
      </c>
      <c r="B60" s="89">
        <v>0</v>
      </c>
      <c r="C60" s="89">
        <v>0</v>
      </c>
      <c r="D60" s="89">
        <v>0</v>
      </c>
      <c r="E60" s="89">
        <v>0</v>
      </c>
      <c r="F60" s="32">
        <v>0</v>
      </c>
      <c r="G60" s="32">
        <v>0</v>
      </c>
      <c r="H60" s="89">
        <v>17.399999999999999</v>
      </c>
      <c r="I60" s="89">
        <v>1</v>
      </c>
      <c r="J60" s="89">
        <v>0</v>
      </c>
      <c r="K60" s="89">
        <v>0</v>
      </c>
    </row>
    <row r="61" spans="1:11" ht="15.75" thickBot="1" x14ac:dyDescent="0.3">
      <c r="A61" s="93" t="s">
        <v>149</v>
      </c>
      <c r="B61" s="89">
        <v>0</v>
      </c>
      <c r="C61" s="89">
        <v>0</v>
      </c>
      <c r="D61" s="89">
        <v>0</v>
      </c>
      <c r="E61" s="89">
        <v>0</v>
      </c>
      <c r="F61" s="32">
        <v>0</v>
      </c>
      <c r="G61" s="32">
        <v>0</v>
      </c>
      <c r="H61" s="90">
        <v>9566</v>
      </c>
      <c r="I61" s="89">
        <v>2</v>
      </c>
      <c r="J61" s="90">
        <v>886564.09</v>
      </c>
      <c r="K61" s="89">
        <v>11</v>
      </c>
    </row>
    <row r="62" spans="1:11" ht="15.75" thickBot="1" x14ac:dyDescent="0.3">
      <c r="A62" s="93" t="s">
        <v>184</v>
      </c>
      <c r="B62" s="90">
        <v>33061</v>
      </c>
      <c r="C62" s="89">
        <v>1</v>
      </c>
      <c r="D62" s="89">
        <v>0</v>
      </c>
      <c r="E62" s="89">
        <v>0</v>
      </c>
      <c r="F62" s="32">
        <v>0</v>
      </c>
      <c r="G62" s="32">
        <v>0</v>
      </c>
      <c r="H62" s="89">
        <v>0</v>
      </c>
      <c r="I62" s="89">
        <v>0</v>
      </c>
      <c r="J62" s="89">
        <v>0</v>
      </c>
      <c r="K62" s="89">
        <v>0</v>
      </c>
    </row>
    <row r="63" spans="1:11" ht="15.75" thickBot="1" x14ac:dyDescent="0.3">
      <c r="A63" s="93" t="s">
        <v>150</v>
      </c>
      <c r="B63" s="89">
        <v>0</v>
      </c>
      <c r="C63" s="89">
        <v>0</v>
      </c>
      <c r="D63" s="89">
        <v>54</v>
      </c>
      <c r="E63" s="89">
        <v>1</v>
      </c>
      <c r="F63" s="32">
        <v>0</v>
      </c>
      <c r="G63" s="32">
        <v>0</v>
      </c>
      <c r="H63" s="89">
        <v>270</v>
      </c>
      <c r="I63" s="89">
        <v>2</v>
      </c>
      <c r="J63" s="90">
        <v>18600</v>
      </c>
      <c r="K63" s="89">
        <v>1</v>
      </c>
    </row>
    <row r="64" spans="1:11" ht="15.75" thickBot="1" x14ac:dyDescent="0.3">
      <c r="A64" s="93" t="s">
        <v>185</v>
      </c>
      <c r="B64" s="90">
        <v>2449</v>
      </c>
      <c r="C64" s="89">
        <v>1</v>
      </c>
      <c r="D64" s="89">
        <v>10.4</v>
      </c>
      <c r="E64" s="89">
        <v>1</v>
      </c>
      <c r="F64" s="32">
        <v>0</v>
      </c>
      <c r="G64" s="32">
        <v>0</v>
      </c>
      <c r="H64" s="89">
        <v>0</v>
      </c>
      <c r="I64" s="89">
        <v>0</v>
      </c>
      <c r="J64" s="89">
        <v>0</v>
      </c>
      <c r="K64" s="89">
        <v>0</v>
      </c>
    </row>
    <row r="65" spans="1:11" ht="15" customHeight="1" thickBot="1" x14ac:dyDescent="0.3">
      <c r="A65" s="93" t="s">
        <v>151</v>
      </c>
      <c r="B65" s="89">
        <v>0</v>
      </c>
      <c r="C65" s="89">
        <v>0</v>
      </c>
      <c r="D65" s="89">
        <v>0</v>
      </c>
      <c r="E65" s="89">
        <v>0</v>
      </c>
      <c r="F65" s="32">
        <v>0</v>
      </c>
      <c r="G65" s="32">
        <v>0</v>
      </c>
      <c r="H65" s="89">
        <v>0</v>
      </c>
      <c r="I65" s="89">
        <v>0</v>
      </c>
      <c r="J65" s="90">
        <v>293164.08</v>
      </c>
      <c r="K65" s="89">
        <v>17</v>
      </c>
    </row>
    <row r="66" spans="1:11" ht="15" customHeight="1" thickBot="1" x14ac:dyDescent="0.3">
      <c r="A66" s="93" t="s">
        <v>152</v>
      </c>
      <c r="B66" s="90">
        <v>6626</v>
      </c>
      <c r="C66" s="89">
        <v>9</v>
      </c>
      <c r="D66" s="90">
        <v>36740.239999999998</v>
      </c>
      <c r="E66" s="89">
        <v>28</v>
      </c>
      <c r="F66" s="92">
        <v>1456.63</v>
      </c>
      <c r="G66" s="32">
        <v>1</v>
      </c>
      <c r="H66" s="90">
        <v>60391.57</v>
      </c>
      <c r="I66" s="89">
        <v>15</v>
      </c>
      <c r="J66" s="90">
        <v>10965108.869999999</v>
      </c>
      <c r="K66" s="89">
        <v>249</v>
      </c>
    </row>
    <row r="67" spans="1:11" x14ac:dyDescent="0.25">
      <c r="A67" s="127" t="s">
        <v>153</v>
      </c>
      <c r="B67" s="106"/>
      <c r="C67" s="106"/>
      <c r="D67" s="106"/>
      <c r="E67" s="106"/>
      <c r="F67" s="106"/>
      <c r="G67" s="106"/>
      <c r="H67" s="106"/>
      <c r="I67" s="106"/>
      <c r="J67" s="106"/>
      <c r="K67" s="106"/>
    </row>
    <row r="68" spans="1:11" x14ac:dyDescent="0.25">
      <c r="A68" s="127" t="s">
        <v>154</v>
      </c>
      <c r="B68" s="106"/>
      <c r="C68" s="106"/>
      <c r="D68" s="106"/>
      <c r="E68" s="106"/>
      <c r="F68" s="106"/>
      <c r="G68" s="106"/>
      <c r="H68" s="106"/>
      <c r="I68" s="106"/>
      <c r="J68" s="106"/>
      <c r="K68" s="106"/>
    </row>
    <row r="69" spans="1:11" x14ac:dyDescent="0.25">
      <c r="A69" s="140" t="s">
        <v>170</v>
      </c>
      <c r="B69" s="141"/>
      <c r="C69" s="141"/>
      <c r="D69" s="141"/>
      <c r="E69" s="141"/>
      <c r="F69" s="141"/>
      <c r="G69" s="141"/>
      <c r="H69" s="141"/>
      <c r="I69" s="141"/>
      <c r="J69" s="141"/>
      <c r="K69" s="141"/>
    </row>
    <row r="70" spans="1:11" x14ac:dyDescent="0.25">
      <c r="A70" s="140" t="s">
        <v>230</v>
      </c>
      <c r="B70" s="141"/>
      <c r="C70" s="141"/>
      <c r="D70" s="141"/>
      <c r="E70" s="141"/>
      <c r="F70" s="141"/>
      <c r="G70" s="141"/>
      <c r="H70" s="141"/>
      <c r="I70" s="141"/>
      <c r="J70" s="141"/>
      <c r="K70" s="141"/>
    </row>
    <row r="71" spans="1:11" x14ac:dyDescent="0.25">
      <c r="A71" s="24" t="s">
        <v>6</v>
      </c>
    </row>
  </sheetData>
  <mergeCells count="18">
    <mergeCell ref="H3:I3"/>
    <mergeCell ref="J3:K3"/>
    <mergeCell ref="C4:C5"/>
    <mergeCell ref="G4:G5"/>
    <mergeCell ref="A69:K69"/>
    <mergeCell ref="A70:K70"/>
    <mergeCell ref="A1:K1"/>
    <mergeCell ref="A67:K67"/>
    <mergeCell ref="A68:K68"/>
    <mergeCell ref="I4:I5"/>
    <mergeCell ref="K4:K5"/>
    <mergeCell ref="E4:E5"/>
    <mergeCell ref="D3:E3"/>
    <mergeCell ref="A2:A5"/>
    <mergeCell ref="B2:G2"/>
    <mergeCell ref="H2:K2"/>
    <mergeCell ref="B3:C3"/>
    <mergeCell ref="F3:G3"/>
  </mergeCells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8"/>
  <sheetViews>
    <sheetView workbookViewId="0">
      <selection activeCell="D11" sqref="D11"/>
    </sheetView>
  </sheetViews>
  <sheetFormatPr defaultRowHeight="15" x14ac:dyDescent="0.25"/>
  <cols>
    <col min="1" max="1" width="15.7109375" customWidth="1"/>
    <col min="2" max="6" width="10.7109375" customWidth="1"/>
  </cols>
  <sheetData>
    <row r="1" spans="1:6" ht="15.75" thickBot="1" x14ac:dyDescent="0.3">
      <c r="A1" s="1" t="s">
        <v>231</v>
      </c>
    </row>
    <row r="2" spans="1:6" ht="15.75" thickBot="1" x14ac:dyDescent="0.3">
      <c r="A2" s="112" t="s">
        <v>155</v>
      </c>
      <c r="B2" s="112" t="s">
        <v>167</v>
      </c>
      <c r="C2" s="114" t="s">
        <v>156</v>
      </c>
      <c r="D2" s="116"/>
      <c r="E2" s="114" t="s">
        <v>47</v>
      </c>
      <c r="F2" s="116"/>
    </row>
    <row r="3" spans="1:6" ht="15.75" thickBot="1" x14ac:dyDescent="0.3">
      <c r="A3" s="142"/>
      <c r="B3" s="139"/>
      <c r="C3" s="15" t="s">
        <v>157</v>
      </c>
      <c r="D3" s="112" t="s">
        <v>91</v>
      </c>
      <c r="E3" s="15" t="s">
        <v>108</v>
      </c>
      <c r="F3" s="112" t="s">
        <v>91</v>
      </c>
    </row>
    <row r="4" spans="1:6" ht="15.75" thickBot="1" x14ac:dyDescent="0.3">
      <c r="A4" s="113"/>
      <c r="B4" s="114" t="s">
        <v>158</v>
      </c>
      <c r="C4" s="116"/>
      <c r="D4" s="139"/>
      <c r="E4" s="15" t="s">
        <v>158</v>
      </c>
      <c r="F4" s="139"/>
    </row>
    <row r="5" spans="1:6" ht="15.75" thickBot="1" x14ac:dyDescent="0.3">
      <c r="A5" s="10" t="s">
        <v>159</v>
      </c>
      <c r="B5" s="94">
        <v>2000</v>
      </c>
      <c r="C5" s="95">
        <v>6007251.1600000001</v>
      </c>
      <c r="D5" s="84">
        <v>471</v>
      </c>
      <c r="E5" s="95">
        <v>6126063.8099999996</v>
      </c>
      <c r="F5" s="84">
        <v>727</v>
      </c>
    </row>
    <row r="6" spans="1:6" ht="15.75" thickBot="1" x14ac:dyDescent="0.3">
      <c r="A6" s="10" t="s">
        <v>160</v>
      </c>
      <c r="B6" s="69">
        <v>2</v>
      </c>
      <c r="C6" s="19">
        <v>3573669.8</v>
      </c>
      <c r="D6" s="18">
        <v>2178</v>
      </c>
      <c r="E6" s="19">
        <v>3573711.63</v>
      </c>
      <c r="F6" s="18">
        <v>2221</v>
      </c>
    </row>
    <row r="7" spans="1:6" x14ac:dyDescent="0.25">
      <c r="A7" s="146" t="s">
        <v>230</v>
      </c>
      <c r="B7" s="147"/>
      <c r="C7" s="147"/>
      <c r="D7" s="147"/>
      <c r="E7" s="147"/>
      <c r="F7" s="147"/>
    </row>
    <row r="8" spans="1:6" x14ac:dyDescent="0.25">
      <c r="A8" s="13" t="s">
        <v>6</v>
      </c>
    </row>
  </sheetData>
  <mergeCells count="8">
    <mergeCell ref="A7:F7"/>
    <mergeCell ref="A2:A4"/>
    <mergeCell ref="C2:D2"/>
    <mergeCell ref="E2:F2"/>
    <mergeCell ref="B4:C4"/>
    <mergeCell ref="B2:B3"/>
    <mergeCell ref="D3:D4"/>
    <mergeCell ref="F3:F4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6"/>
  <sheetViews>
    <sheetView workbookViewId="0">
      <selection activeCell="I18" sqref="I18"/>
    </sheetView>
  </sheetViews>
  <sheetFormatPr defaultRowHeight="15" x14ac:dyDescent="0.25"/>
  <cols>
    <col min="1" max="1" width="18.28515625" customWidth="1"/>
  </cols>
  <sheetData>
    <row r="1" spans="1:13" ht="15.75" thickBot="1" x14ac:dyDescent="0.3">
      <c r="A1" s="109" t="s">
        <v>189</v>
      </c>
      <c r="B1" s="110"/>
      <c r="C1" s="110"/>
      <c r="D1" s="110"/>
      <c r="E1" s="110"/>
      <c r="F1" s="110"/>
      <c r="G1" s="110"/>
      <c r="H1" s="110"/>
      <c r="I1" s="110"/>
      <c r="J1" s="110"/>
    </row>
    <row r="2" spans="1:13" ht="15.75" thickBot="1" x14ac:dyDescent="0.3">
      <c r="A2" s="8"/>
      <c r="B2" s="9">
        <v>2006</v>
      </c>
      <c r="C2" s="9">
        <v>2007</v>
      </c>
      <c r="D2" s="9">
        <v>2008</v>
      </c>
      <c r="E2" s="9">
        <v>2009</v>
      </c>
      <c r="F2" s="9">
        <v>2010</v>
      </c>
      <c r="G2" s="3">
        <v>2011</v>
      </c>
      <c r="H2" s="3">
        <v>2012</v>
      </c>
      <c r="I2" s="3">
        <v>2013</v>
      </c>
      <c r="J2" s="3">
        <v>2014</v>
      </c>
      <c r="K2" s="39">
        <v>2015</v>
      </c>
      <c r="L2" s="51">
        <v>2016</v>
      </c>
      <c r="M2" s="58">
        <v>2017</v>
      </c>
    </row>
    <row r="3" spans="1:13" ht="15.75" thickBot="1" x14ac:dyDescent="0.3">
      <c r="A3" s="10" t="s">
        <v>7</v>
      </c>
      <c r="B3" s="11">
        <v>26</v>
      </c>
      <c r="C3" s="11">
        <v>28</v>
      </c>
      <c r="D3" s="11">
        <v>32</v>
      </c>
      <c r="E3" s="11">
        <v>26</v>
      </c>
      <c r="F3" s="11">
        <v>25</v>
      </c>
      <c r="G3" s="5">
        <v>24</v>
      </c>
      <c r="H3" s="5">
        <v>26</v>
      </c>
      <c r="I3" s="5" t="s">
        <v>8</v>
      </c>
      <c r="J3" s="5" t="s">
        <v>8</v>
      </c>
      <c r="K3" s="5" t="s">
        <v>8</v>
      </c>
      <c r="L3" s="5" t="s">
        <v>173</v>
      </c>
      <c r="M3" s="61">
        <v>24</v>
      </c>
    </row>
    <row r="4" spans="1:13" ht="15.75" thickBot="1" x14ac:dyDescent="0.3">
      <c r="A4" s="10" t="s">
        <v>9</v>
      </c>
      <c r="B4" s="11">
        <v>130</v>
      </c>
      <c r="C4" s="11">
        <v>134</v>
      </c>
      <c r="D4" s="11">
        <v>141</v>
      </c>
      <c r="E4" s="11">
        <v>143</v>
      </c>
      <c r="F4" s="11">
        <v>147</v>
      </c>
      <c r="G4" s="5">
        <v>163</v>
      </c>
      <c r="H4" s="5">
        <v>180</v>
      </c>
      <c r="I4" s="5">
        <v>185</v>
      </c>
      <c r="J4" s="5">
        <v>200</v>
      </c>
      <c r="K4" s="5">
        <v>240</v>
      </c>
      <c r="L4" s="5">
        <v>287</v>
      </c>
      <c r="M4" s="62">
        <v>305</v>
      </c>
    </row>
    <row r="5" spans="1:13" x14ac:dyDescent="0.25">
      <c r="A5" s="111" t="s">
        <v>174</v>
      </c>
      <c r="B5" s="104"/>
      <c r="C5" s="104"/>
      <c r="D5" s="104"/>
      <c r="E5" s="104"/>
      <c r="F5" s="104"/>
      <c r="G5" s="104"/>
      <c r="H5" s="104"/>
      <c r="I5" s="104"/>
      <c r="J5" s="104"/>
    </row>
    <row r="6" spans="1:13" x14ac:dyDescent="0.25">
      <c r="A6" s="13" t="s">
        <v>172</v>
      </c>
    </row>
  </sheetData>
  <mergeCells count="2">
    <mergeCell ref="A1:J1"/>
    <mergeCell ref="A5:J5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0"/>
  <sheetViews>
    <sheetView workbookViewId="0">
      <selection activeCell="E23" sqref="E23"/>
    </sheetView>
  </sheetViews>
  <sheetFormatPr defaultRowHeight="15" x14ac:dyDescent="0.25"/>
  <cols>
    <col min="1" max="1" width="15.7109375" style="25" customWidth="1"/>
    <col min="2" max="8" width="10.7109375" customWidth="1"/>
  </cols>
  <sheetData>
    <row r="1" spans="1:8" ht="29.25" customHeight="1" thickBot="1" x14ac:dyDescent="0.3">
      <c r="A1" s="117" t="s">
        <v>191</v>
      </c>
      <c r="B1" s="118"/>
      <c r="C1" s="118"/>
      <c r="D1" s="118"/>
      <c r="E1" s="118"/>
      <c r="F1" s="118"/>
      <c r="G1" s="118"/>
      <c r="H1" s="118"/>
    </row>
    <row r="2" spans="1:8" ht="15.75" thickBot="1" x14ac:dyDescent="0.3">
      <c r="A2" s="112" t="s">
        <v>10</v>
      </c>
      <c r="B2" s="114" t="s">
        <v>11</v>
      </c>
      <c r="C2" s="115"/>
      <c r="D2" s="116"/>
      <c r="E2" s="114" t="s">
        <v>12</v>
      </c>
      <c r="F2" s="121"/>
      <c r="G2" s="121"/>
      <c r="H2" s="122"/>
    </row>
    <row r="3" spans="1:8" ht="21.75" thickBot="1" x14ac:dyDescent="0.3">
      <c r="A3" s="113"/>
      <c r="B3" s="15" t="s">
        <v>13</v>
      </c>
      <c r="C3" s="15" t="s">
        <v>14</v>
      </c>
      <c r="D3" s="15" t="s">
        <v>15</v>
      </c>
      <c r="E3" s="15" t="s">
        <v>13</v>
      </c>
      <c r="F3" s="15" t="s">
        <v>14</v>
      </c>
      <c r="G3" s="15" t="s">
        <v>15</v>
      </c>
      <c r="H3" s="15" t="s">
        <v>16</v>
      </c>
    </row>
    <row r="4" spans="1:8" ht="15.75" thickBot="1" x14ac:dyDescent="0.3">
      <c r="A4" s="10" t="s">
        <v>17</v>
      </c>
      <c r="B4" s="63">
        <v>1020</v>
      </c>
      <c r="C4" s="64">
        <v>19619</v>
      </c>
      <c r="D4" s="72">
        <v>2077.6</v>
      </c>
      <c r="E4" s="65">
        <v>23</v>
      </c>
      <c r="F4" s="65">
        <v>483</v>
      </c>
      <c r="G4" s="72">
        <v>321</v>
      </c>
      <c r="H4" s="65">
        <v>67</v>
      </c>
    </row>
    <row r="5" spans="1:8" ht="15.75" thickBot="1" x14ac:dyDescent="0.3">
      <c r="A5" s="10" t="s">
        <v>18</v>
      </c>
      <c r="B5" s="66">
        <v>2458</v>
      </c>
      <c r="C5" s="67">
        <v>51445</v>
      </c>
      <c r="D5" s="73">
        <v>10892.3</v>
      </c>
      <c r="E5" s="68">
        <v>117</v>
      </c>
      <c r="F5" s="67">
        <v>3247</v>
      </c>
      <c r="G5" s="73">
        <v>2494.8000000000002</v>
      </c>
      <c r="H5" s="68">
        <v>492</v>
      </c>
    </row>
    <row r="6" spans="1:8" ht="15.75" thickBot="1" x14ac:dyDescent="0.3">
      <c r="A6" s="10" t="s">
        <v>19</v>
      </c>
      <c r="B6" s="62">
        <v>0</v>
      </c>
      <c r="C6" s="68">
        <v>0</v>
      </c>
      <c r="D6" s="73">
        <v>0</v>
      </c>
      <c r="E6" s="68">
        <v>0</v>
      </c>
      <c r="F6" s="68">
        <v>0</v>
      </c>
      <c r="G6" s="73">
        <v>0</v>
      </c>
      <c r="H6" s="68">
        <v>0</v>
      </c>
    </row>
    <row r="7" spans="1:8" ht="15.75" thickBot="1" x14ac:dyDescent="0.3">
      <c r="A7" s="10" t="s">
        <v>20</v>
      </c>
      <c r="B7" s="62">
        <v>229</v>
      </c>
      <c r="C7" s="67">
        <v>4857</v>
      </c>
      <c r="D7" s="73">
        <v>345.5</v>
      </c>
      <c r="E7" s="68">
        <v>32</v>
      </c>
      <c r="F7" s="68">
        <v>748</v>
      </c>
      <c r="G7" s="73">
        <v>870.5</v>
      </c>
      <c r="H7" s="68">
        <v>135</v>
      </c>
    </row>
    <row r="8" spans="1:8" ht="15.75" thickBot="1" x14ac:dyDescent="0.3">
      <c r="A8" s="10" t="s">
        <v>21</v>
      </c>
      <c r="B8" s="62">
        <v>1085</v>
      </c>
      <c r="C8" s="67">
        <v>22182</v>
      </c>
      <c r="D8" s="73">
        <v>2614</v>
      </c>
      <c r="E8" s="68">
        <v>58</v>
      </c>
      <c r="F8" s="68">
        <v>1403</v>
      </c>
      <c r="G8" s="73">
        <v>1496</v>
      </c>
      <c r="H8" s="68">
        <v>311</v>
      </c>
    </row>
    <row r="9" spans="1:8" ht="15.75" thickBot="1" x14ac:dyDescent="0.3">
      <c r="A9" s="10" t="s">
        <v>22</v>
      </c>
      <c r="B9" s="62">
        <v>940</v>
      </c>
      <c r="C9" s="67">
        <v>16685</v>
      </c>
      <c r="D9" s="73">
        <v>1638</v>
      </c>
      <c r="E9" s="68">
        <v>2</v>
      </c>
      <c r="F9" s="68">
        <v>80</v>
      </c>
      <c r="G9" s="73">
        <v>40</v>
      </c>
      <c r="H9" s="68">
        <v>10</v>
      </c>
    </row>
    <row r="10" spans="1:8" ht="15.75" thickBot="1" x14ac:dyDescent="0.3">
      <c r="A10" s="10" t="s">
        <v>23</v>
      </c>
      <c r="B10" s="62">
        <v>613</v>
      </c>
      <c r="C10" s="67">
        <v>11012</v>
      </c>
      <c r="D10" s="73">
        <v>953.5</v>
      </c>
      <c r="E10" s="68">
        <v>71</v>
      </c>
      <c r="F10" s="67">
        <v>2170</v>
      </c>
      <c r="G10" s="73">
        <v>1348</v>
      </c>
      <c r="H10" s="68">
        <v>306</v>
      </c>
    </row>
    <row r="11" spans="1:8" ht="15.75" thickBot="1" x14ac:dyDescent="0.3">
      <c r="A11" s="10" t="s">
        <v>24</v>
      </c>
      <c r="B11" s="66">
        <v>1100</v>
      </c>
      <c r="C11" s="67">
        <v>22261</v>
      </c>
      <c r="D11" s="73">
        <v>1620.5</v>
      </c>
      <c r="E11" s="68">
        <v>32</v>
      </c>
      <c r="F11" s="68">
        <v>824</v>
      </c>
      <c r="G11" s="73">
        <v>517.5</v>
      </c>
      <c r="H11" s="68">
        <v>105</v>
      </c>
    </row>
    <row r="12" spans="1:8" ht="15.75" thickBot="1" x14ac:dyDescent="0.3">
      <c r="A12" s="10" t="s">
        <v>25</v>
      </c>
      <c r="B12" s="62">
        <v>213</v>
      </c>
      <c r="C12" s="67">
        <v>5522</v>
      </c>
      <c r="D12" s="73">
        <v>453.3</v>
      </c>
      <c r="E12" s="68">
        <v>1</v>
      </c>
      <c r="F12" s="68">
        <v>30</v>
      </c>
      <c r="G12" s="73">
        <v>7.5</v>
      </c>
      <c r="H12" s="68">
        <v>2</v>
      </c>
    </row>
    <row r="13" spans="1:8" ht="15.75" thickBot="1" x14ac:dyDescent="0.3">
      <c r="A13" s="10" t="s">
        <v>26</v>
      </c>
      <c r="B13" s="66">
        <v>1910</v>
      </c>
      <c r="C13" s="67">
        <v>37742</v>
      </c>
      <c r="D13" s="73">
        <v>3527</v>
      </c>
      <c r="E13" s="68">
        <v>0</v>
      </c>
      <c r="F13" s="68">
        <v>0</v>
      </c>
      <c r="G13" s="73">
        <v>0</v>
      </c>
      <c r="H13" s="68">
        <v>0</v>
      </c>
    </row>
    <row r="14" spans="1:8" ht="15.75" thickBot="1" x14ac:dyDescent="0.3">
      <c r="A14" s="10" t="s">
        <v>27</v>
      </c>
      <c r="B14" s="62">
        <v>737</v>
      </c>
      <c r="C14" s="67">
        <v>13503</v>
      </c>
      <c r="D14" s="73">
        <v>1325</v>
      </c>
      <c r="E14" s="68">
        <v>75</v>
      </c>
      <c r="F14" s="67">
        <v>1040</v>
      </c>
      <c r="G14" s="73">
        <v>799</v>
      </c>
      <c r="H14" s="68">
        <v>159</v>
      </c>
    </row>
    <row r="15" spans="1:8" ht="15.75" thickBot="1" x14ac:dyDescent="0.3">
      <c r="A15" s="10" t="s">
        <v>28</v>
      </c>
      <c r="B15" s="62">
        <v>232</v>
      </c>
      <c r="C15" s="68">
        <v>4027</v>
      </c>
      <c r="D15" s="73">
        <v>267</v>
      </c>
      <c r="E15" s="68">
        <v>2</v>
      </c>
      <c r="F15" s="68">
        <v>79</v>
      </c>
      <c r="G15" s="73">
        <v>54</v>
      </c>
      <c r="H15" s="68">
        <v>6</v>
      </c>
    </row>
    <row r="16" spans="1:8" ht="15.75" thickBot="1" x14ac:dyDescent="0.3">
      <c r="A16" s="10" t="s">
        <v>30</v>
      </c>
      <c r="B16" s="62">
        <v>449</v>
      </c>
      <c r="C16" s="67">
        <v>10941</v>
      </c>
      <c r="D16" s="73">
        <v>1201.5</v>
      </c>
      <c r="E16" s="68">
        <v>53</v>
      </c>
      <c r="F16" s="67">
        <v>1601</v>
      </c>
      <c r="G16" s="73">
        <v>1014</v>
      </c>
      <c r="H16" s="68">
        <v>215</v>
      </c>
    </row>
    <row r="17" spans="1:8" ht="15.75" thickBot="1" x14ac:dyDescent="0.3">
      <c r="A17" s="10" t="s">
        <v>31</v>
      </c>
      <c r="B17" s="62">
        <v>6</v>
      </c>
      <c r="C17" s="68">
        <v>167</v>
      </c>
      <c r="D17" s="73">
        <v>24</v>
      </c>
      <c r="E17" s="68">
        <v>73</v>
      </c>
      <c r="F17" s="67">
        <v>1481</v>
      </c>
      <c r="G17" s="73">
        <v>1875</v>
      </c>
      <c r="H17" s="68">
        <v>223</v>
      </c>
    </row>
    <row r="18" spans="1:8" ht="15.75" thickBot="1" x14ac:dyDescent="0.3">
      <c r="A18" s="10" t="s">
        <v>32</v>
      </c>
      <c r="B18" s="66">
        <v>10992</v>
      </c>
      <c r="C18" s="67">
        <v>219963</v>
      </c>
      <c r="D18" s="73">
        <v>26939</v>
      </c>
      <c r="E18" s="68">
        <v>539</v>
      </c>
      <c r="F18" s="67">
        <v>13186</v>
      </c>
      <c r="G18" s="73">
        <v>10837</v>
      </c>
      <c r="H18" s="67">
        <v>2031</v>
      </c>
    </row>
    <row r="19" spans="1:8" x14ac:dyDescent="0.25">
      <c r="A19" s="119" t="s">
        <v>190</v>
      </c>
      <c r="B19" s="120"/>
      <c r="C19" s="120"/>
      <c r="D19" s="120"/>
      <c r="E19" s="120"/>
      <c r="F19" s="120"/>
      <c r="G19" s="120"/>
      <c r="H19" s="120"/>
    </row>
    <row r="20" spans="1:8" x14ac:dyDescent="0.25">
      <c r="D20" s="75"/>
      <c r="G20" s="75"/>
    </row>
  </sheetData>
  <mergeCells count="5">
    <mergeCell ref="A2:A3"/>
    <mergeCell ref="B2:D2"/>
    <mergeCell ref="A1:H1"/>
    <mergeCell ref="A19:H19"/>
    <mergeCell ref="E2:H2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35149-F21A-4249-B878-07D93CB63FD8}">
  <dimension ref="A1:H20"/>
  <sheetViews>
    <sheetView workbookViewId="0">
      <selection activeCell="G20" sqref="G20"/>
    </sheetView>
  </sheetViews>
  <sheetFormatPr defaultRowHeight="15" x14ac:dyDescent="0.25"/>
  <cols>
    <col min="1" max="1" width="15.7109375" style="55" customWidth="1"/>
    <col min="2" max="8" width="10.7109375" customWidth="1"/>
  </cols>
  <sheetData>
    <row r="1" spans="1:8" ht="29.25" customHeight="1" thickBot="1" x14ac:dyDescent="0.3">
      <c r="A1" s="117" t="s">
        <v>192</v>
      </c>
      <c r="B1" s="118"/>
      <c r="C1" s="118"/>
      <c r="D1" s="118"/>
      <c r="E1" s="118"/>
      <c r="F1" s="118"/>
      <c r="G1" s="118"/>
      <c r="H1" s="118"/>
    </row>
    <row r="2" spans="1:8" ht="15.75" thickBot="1" x14ac:dyDescent="0.3">
      <c r="A2" s="112" t="s">
        <v>10</v>
      </c>
      <c r="B2" s="114" t="s">
        <v>11</v>
      </c>
      <c r="C2" s="115"/>
      <c r="D2" s="116"/>
      <c r="E2" s="114" t="s">
        <v>12</v>
      </c>
      <c r="F2" s="121"/>
      <c r="G2" s="121"/>
      <c r="H2" s="122"/>
    </row>
    <row r="3" spans="1:8" ht="21.75" thickBot="1" x14ac:dyDescent="0.3">
      <c r="A3" s="113"/>
      <c r="B3" s="15" t="s">
        <v>13</v>
      </c>
      <c r="C3" s="15" t="s">
        <v>14</v>
      </c>
      <c r="D3" s="15" t="s">
        <v>15</v>
      </c>
      <c r="E3" s="15" t="s">
        <v>13</v>
      </c>
      <c r="F3" s="15" t="s">
        <v>14</v>
      </c>
      <c r="G3" s="15" t="s">
        <v>15</v>
      </c>
      <c r="H3" s="15" t="s">
        <v>16</v>
      </c>
    </row>
    <row r="4" spans="1:8" ht="15.75" thickBot="1" x14ac:dyDescent="0.3">
      <c r="A4" s="10" t="s">
        <v>17</v>
      </c>
      <c r="B4" s="61">
        <v>984</v>
      </c>
      <c r="C4" s="64">
        <v>19448</v>
      </c>
      <c r="D4" s="72">
        <v>1997</v>
      </c>
      <c r="E4" s="65">
        <v>26</v>
      </c>
      <c r="F4" s="65">
        <v>542</v>
      </c>
      <c r="G4" s="72">
        <v>336</v>
      </c>
      <c r="H4" s="65">
        <v>56</v>
      </c>
    </row>
    <row r="5" spans="1:8" ht="15.75" thickBot="1" x14ac:dyDescent="0.3">
      <c r="A5" s="10" t="s">
        <v>18</v>
      </c>
      <c r="B5" s="66">
        <v>2093</v>
      </c>
      <c r="C5" s="67">
        <v>45170</v>
      </c>
      <c r="D5" s="73">
        <v>5486.5</v>
      </c>
      <c r="E5" s="68">
        <v>137</v>
      </c>
      <c r="F5" s="67">
        <v>3788</v>
      </c>
      <c r="G5" s="73">
        <v>2909.5</v>
      </c>
      <c r="H5" s="68">
        <v>556</v>
      </c>
    </row>
    <row r="6" spans="1:8" ht="15.75" thickBot="1" x14ac:dyDescent="0.3">
      <c r="A6" s="10" t="s">
        <v>19</v>
      </c>
      <c r="B6" s="62">
        <v>0</v>
      </c>
      <c r="C6" s="68">
        <v>0</v>
      </c>
      <c r="D6" s="73">
        <v>0</v>
      </c>
      <c r="E6" s="68">
        <v>0</v>
      </c>
      <c r="F6" s="68">
        <v>0</v>
      </c>
      <c r="G6" s="73">
        <v>0</v>
      </c>
      <c r="H6" s="68">
        <v>0</v>
      </c>
    </row>
    <row r="7" spans="1:8" ht="15.75" thickBot="1" x14ac:dyDescent="0.3">
      <c r="A7" s="10" t="s">
        <v>20</v>
      </c>
      <c r="B7" s="62">
        <v>204</v>
      </c>
      <c r="C7" s="67">
        <v>4332</v>
      </c>
      <c r="D7" s="73">
        <v>306</v>
      </c>
      <c r="E7" s="68">
        <v>41</v>
      </c>
      <c r="F7" s="68">
        <v>924</v>
      </c>
      <c r="G7" s="73">
        <v>1045</v>
      </c>
      <c r="H7" s="68">
        <v>185</v>
      </c>
    </row>
    <row r="8" spans="1:8" ht="15.75" thickBot="1" x14ac:dyDescent="0.3">
      <c r="A8" s="10" t="s">
        <v>21</v>
      </c>
      <c r="B8" s="62">
        <v>1037</v>
      </c>
      <c r="C8" s="67">
        <v>21578</v>
      </c>
      <c r="D8" s="73">
        <v>2389.5</v>
      </c>
      <c r="E8" s="68">
        <v>56</v>
      </c>
      <c r="F8" s="68">
        <v>1160</v>
      </c>
      <c r="G8" s="73">
        <v>1429</v>
      </c>
      <c r="H8" s="68">
        <v>235</v>
      </c>
    </row>
    <row r="9" spans="1:8" ht="15.75" thickBot="1" x14ac:dyDescent="0.3">
      <c r="A9" s="10" t="s">
        <v>22</v>
      </c>
      <c r="B9" s="62">
        <v>197</v>
      </c>
      <c r="C9" s="67">
        <v>3968</v>
      </c>
      <c r="D9" s="73">
        <v>343</v>
      </c>
      <c r="E9" s="68">
        <v>0</v>
      </c>
      <c r="F9" s="68">
        <v>0</v>
      </c>
      <c r="G9" s="73">
        <v>0</v>
      </c>
      <c r="H9" s="68">
        <v>0</v>
      </c>
    </row>
    <row r="10" spans="1:8" ht="15.75" thickBot="1" x14ac:dyDescent="0.3">
      <c r="A10" s="10" t="s">
        <v>23</v>
      </c>
      <c r="B10" s="62">
        <v>440</v>
      </c>
      <c r="C10" s="67">
        <v>8873</v>
      </c>
      <c r="D10" s="73">
        <v>970.5</v>
      </c>
      <c r="E10" s="68">
        <v>65</v>
      </c>
      <c r="F10" s="67">
        <v>2169</v>
      </c>
      <c r="G10" s="73">
        <v>1331</v>
      </c>
      <c r="H10" s="68">
        <v>269</v>
      </c>
    </row>
    <row r="11" spans="1:8" ht="15.75" thickBot="1" x14ac:dyDescent="0.3">
      <c r="A11" s="10" t="s">
        <v>24</v>
      </c>
      <c r="B11" s="62">
        <v>852</v>
      </c>
      <c r="C11" s="67">
        <v>17146</v>
      </c>
      <c r="D11" s="73">
        <v>1156.5</v>
      </c>
      <c r="E11" s="68">
        <v>43</v>
      </c>
      <c r="F11" s="67">
        <v>1217</v>
      </c>
      <c r="G11" s="73">
        <v>798</v>
      </c>
      <c r="H11" s="68">
        <v>162</v>
      </c>
    </row>
    <row r="12" spans="1:8" ht="15.75" thickBot="1" x14ac:dyDescent="0.3">
      <c r="A12" s="10" t="s">
        <v>25</v>
      </c>
      <c r="B12" s="62">
        <v>259</v>
      </c>
      <c r="C12" s="67">
        <v>5845</v>
      </c>
      <c r="D12" s="73">
        <v>565.79999999999995</v>
      </c>
      <c r="E12" s="68">
        <v>12</v>
      </c>
      <c r="F12" s="68">
        <v>281</v>
      </c>
      <c r="G12" s="73">
        <v>281</v>
      </c>
      <c r="H12" s="68">
        <v>33</v>
      </c>
    </row>
    <row r="13" spans="1:8" ht="15.75" thickBot="1" x14ac:dyDescent="0.3">
      <c r="A13" s="10" t="s">
        <v>26</v>
      </c>
      <c r="B13" s="66">
        <v>1483</v>
      </c>
      <c r="C13" s="67">
        <v>27721</v>
      </c>
      <c r="D13" s="73">
        <v>3110.8</v>
      </c>
      <c r="E13" s="68">
        <v>0</v>
      </c>
      <c r="F13" s="68">
        <v>0</v>
      </c>
      <c r="G13" s="73">
        <v>0</v>
      </c>
      <c r="H13" s="68">
        <v>0</v>
      </c>
    </row>
    <row r="14" spans="1:8" ht="15.75" thickBot="1" x14ac:dyDescent="0.3">
      <c r="A14" s="10" t="s">
        <v>27</v>
      </c>
      <c r="B14" s="62">
        <v>715</v>
      </c>
      <c r="C14" s="67">
        <v>14284</v>
      </c>
      <c r="D14" s="73">
        <v>1368.5</v>
      </c>
      <c r="E14" s="68">
        <v>50</v>
      </c>
      <c r="F14" s="67">
        <v>1016</v>
      </c>
      <c r="G14" s="73">
        <v>693</v>
      </c>
      <c r="H14" s="68">
        <v>147</v>
      </c>
    </row>
    <row r="15" spans="1:8" ht="15.75" thickBot="1" x14ac:dyDescent="0.3">
      <c r="A15" s="10" t="s">
        <v>28</v>
      </c>
      <c r="B15" s="62">
        <v>282</v>
      </c>
      <c r="C15" s="68">
        <v>4653</v>
      </c>
      <c r="D15" s="73">
        <v>291.5</v>
      </c>
      <c r="E15" s="68">
        <v>0</v>
      </c>
      <c r="F15" s="68">
        <v>0</v>
      </c>
      <c r="G15" s="73">
        <v>0</v>
      </c>
      <c r="H15" s="68">
        <v>0</v>
      </c>
    </row>
    <row r="16" spans="1:8" ht="15.75" thickBot="1" x14ac:dyDescent="0.3">
      <c r="A16" s="10" t="s">
        <v>30</v>
      </c>
      <c r="B16" s="62">
        <v>458</v>
      </c>
      <c r="C16" s="67">
        <v>11144</v>
      </c>
      <c r="D16" s="73">
        <v>1194</v>
      </c>
      <c r="E16" s="68">
        <v>52</v>
      </c>
      <c r="F16" s="67">
        <v>1512</v>
      </c>
      <c r="G16" s="73">
        <v>1001</v>
      </c>
      <c r="H16" s="68">
        <v>209</v>
      </c>
    </row>
    <row r="17" spans="1:8" ht="15.75" thickBot="1" x14ac:dyDescent="0.3">
      <c r="A17" s="10" t="s">
        <v>31</v>
      </c>
      <c r="B17" s="62">
        <v>10</v>
      </c>
      <c r="C17" s="68">
        <v>201</v>
      </c>
      <c r="D17" s="73">
        <v>50</v>
      </c>
      <c r="E17" s="68">
        <v>54</v>
      </c>
      <c r="F17" s="67">
        <v>1119</v>
      </c>
      <c r="G17" s="73">
        <v>1420</v>
      </c>
      <c r="H17" s="68">
        <v>171</v>
      </c>
    </row>
    <row r="18" spans="1:8" ht="15.75" thickBot="1" x14ac:dyDescent="0.3">
      <c r="A18" s="10" t="s">
        <v>32</v>
      </c>
      <c r="B18" s="66">
        <v>9014</v>
      </c>
      <c r="C18" s="67">
        <v>184363</v>
      </c>
      <c r="D18" s="73">
        <v>19230</v>
      </c>
      <c r="E18" s="68">
        <v>536</v>
      </c>
      <c r="F18" s="67">
        <v>13728</v>
      </c>
      <c r="G18" s="73">
        <v>11243.5</v>
      </c>
      <c r="H18" s="67">
        <v>2023</v>
      </c>
    </row>
    <row r="19" spans="1:8" x14ac:dyDescent="0.25">
      <c r="A19" s="119" t="s">
        <v>190</v>
      </c>
      <c r="B19" s="120"/>
      <c r="C19" s="120"/>
      <c r="D19" s="120"/>
      <c r="E19" s="120"/>
      <c r="F19" s="120"/>
      <c r="G19" s="120"/>
      <c r="H19" s="120"/>
    </row>
    <row r="20" spans="1:8" x14ac:dyDescent="0.25">
      <c r="D20" s="75"/>
      <c r="G20" s="75"/>
    </row>
  </sheetData>
  <mergeCells count="5">
    <mergeCell ref="A1:H1"/>
    <mergeCell ref="A2:A3"/>
    <mergeCell ref="B2:D2"/>
    <mergeCell ref="E2:H2"/>
    <mergeCell ref="A19:H19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1"/>
  <sheetViews>
    <sheetView workbookViewId="0">
      <selection activeCell="H27" sqref="H27"/>
    </sheetView>
  </sheetViews>
  <sheetFormatPr defaultRowHeight="15" x14ac:dyDescent="0.25"/>
  <cols>
    <col min="1" max="1" width="15.7109375" style="25" customWidth="1"/>
    <col min="2" max="9" width="10.7109375" customWidth="1"/>
  </cols>
  <sheetData>
    <row r="1" spans="1:9" ht="32.25" customHeight="1" thickBot="1" x14ac:dyDescent="0.3">
      <c r="A1" s="117" t="s">
        <v>193</v>
      </c>
      <c r="B1" s="118"/>
      <c r="C1" s="118"/>
      <c r="D1" s="118"/>
      <c r="E1" s="118"/>
      <c r="F1" s="118"/>
      <c r="G1" s="118"/>
      <c r="H1" s="118"/>
      <c r="I1" s="118"/>
    </row>
    <row r="2" spans="1:9" ht="15.75" customHeight="1" thickBot="1" x14ac:dyDescent="0.3">
      <c r="A2" s="14" t="s">
        <v>10</v>
      </c>
      <c r="B2" s="114" t="s">
        <v>194</v>
      </c>
      <c r="C2" s="115"/>
      <c r="D2" s="115"/>
      <c r="E2" s="116"/>
      <c r="F2" s="114" t="s">
        <v>195</v>
      </c>
      <c r="G2" s="115"/>
      <c r="H2" s="115"/>
      <c r="I2" s="116"/>
    </row>
    <row r="3" spans="1:9" ht="21.75" thickBot="1" x14ac:dyDescent="0.3">
      <c r="A3" s="26"/>
      <c r="B3" s="57" t="s">
        <v>13</v>
      </c>
      <c r="C3" s="15" t="s">
        <v>14</v>
      </c>
      <c r="D3" s="15" t="s">
        <v>15</v>
      </c>
      <c r="E3" s="15" t="s">
        <v>16</v>
      </c>
      <c r="F3" s="15" t="s">
        <v>13</v>
      </c>
      <c r="G3" s="15" t="s">
        <v>14</v>
      </c>
      <c r="H3" s="15" t="s">
        <v>15</v>
      </c>
      <c r="I3" s="15" t="s">
        <v>16</v>
      </c>
    </row>
    <row r="4" spans="1:9" ht="15.75" thickBot="1" x14ac:dyDescent="0.3">
      <c r="A4" s="10" t="s">
        <v>17</v>
      </c>
      <c r="B4" s="61">
        <v>12</v>
      </c>
      <c r="C4" s="65">
        <v>303</v>
      </c>
      <c r="D4" s="72">
        <v>65</v>
      </c>
      <c r="E4" s="65">
        <v>12</v>
      </c>
      <c r="F4" s="65">
        <v>1</v>
      </c>
      <c r="G4" s="64">
        <v>34</v>
      </c>
      <c r="H4" s="72">
        <v>6</v>
      </c>
      <c r="I4" s="65">
        <v>4</v>
      </c>
    </row>
    <row r="5" spans="1:9" ht="15.75" thickBot="1" x14ac:dyDescent="0.3">
      <c r="A5" s="10" t="s">
        <v>18</v>
      </c>
      <c r="B5" s="62">
        <v>163</v>
      </c>
      <c r="C5" s="67">
        <v>2483</v>
      </c>
      <c r="D5" s="73">
        <v>616.4</v>
      </c>
      <c r="E5" s="68">
        <v>159</v>
      </c>
      <c r="F5" s="68">
        <v>20</v>
      </c>
      <c r="G5" s="67">
        <v>399</v>
      </c>
      <c r="H5" s="73">
        <v>534</v>
      </c>
      <c r="I5" s="68">
        <v>70</v>
      </c>
    </row>
    <row r="6" spans="1:9" ht="15.75" thickBot="1" x14ac:dyDescent="0.3">
      <c r="A6" s="10" t="s">
        <v>19</v>
      </c>
      <c r="B6" s="62">
        <v>0</v>
      </c>
      <c r="C6" s="68">
        <v>0</v>
      </c>
      <c r="D6" s="73">
        <v>0</v>
      </c>
      <c r="E6" s="68">
        <v>0</v>
      </c>
      <c r="F6" s="68">
        <v>0</v>
      </c>
      <c r="G6" s="67">
        <v>0</v>
      </c>
      <c r="H6" s="73">
        <v>0</v>
      </c>
      <c r="I6" s="68">
        <v>0</v>
      </c>
    </row>
    <row r="7" spans="1:9" ht="15.75" thickBot="1" x14ac:dyDescent="0.3">
      <c r="A7" s="10" t="s">
        <v>20</v>
      </c>
      <c r="B7" s="62">
        <v>19</v>
      </c>
      <c r="C7" s="68">
        <v>264</v>
      </c>
      <c r="D7" s="73">
        <v>102.5</v>
      </c>
      <c r="E7" s="68">
        <v>19</v>
      </c>
      <c r="F7" s="68">
        <v>11</v>
      </c>
      <c r="G7" s="67">
        <v>237</v>
      </c>
      <c r="H7" s="73">
        <v>271</v>
      </c>
      <c r="I7" s="68">
        <v>37</v>
      </c>
    </row>
    <row r="8" spans="1:9" ht="15.75" thickBot="1" x14ac:dyDescent="0.3">
      <c r="A8" s="10" t="s">
        <v>21</v>
      </c>
      <c r="B8" s="62">
        <v>31</v>
      </c>
      <c r="C8" s="68">
        <v>475</v>
      </c>
      <c r="D8" s="73">
        <v>177</v>
      </c>
      <c r="E8" s="68">
        <v>31</v>
      </c>
      <c r="F8" s="68">
        <v>3</v>
      </c>
      <c r="G8" s="67">
        <v>87</v>
      </c>
      <c r="H8" s="73">
        <v>62</v>
      </c>
      <c r="I8" s="68">
        <v>9</v>
      </c>
    </row>
    <row r="9" spans="1:9" ht="15.75" thickBot="1" x14ac:dyDescent="0.3">
      <c r="A9" s="10" t="s">
        <v>22</v>
      </c>
      <c r="B9" s="62">
        <v>0</v>
      </c>
      <c r="C9" s="68">
        <v>0</v>
      </c>
      <c r="D9" s="73">
        <v>0</v>
      </c>
      <c r="E9" s="68">
        <v>0</v>
      </c>
      <c r="F9" s="68">
        <v>0</v>
      </c>
      <c r="G9" s="67">
        <v>0</v>
      </c>
      <c r="H9" s="73">
        <v>0</v>
      </c>
      <c r="I9" s="68">
        <v>0</v>
      </c>
    </row>
    <row r="10" spans="1:9" ht="15.75" thickBot="1" x14ac:dyDescent="0.3">
      <c r="A10" s="10" t="s">
        <v>23</v>
      </c>
      <c r="B10" s="62">
        <v>35</v>
      </c>
      <c r="C10" s="68">
        <v>645</v>
      </c>
      <c r="D10" s="73">
        <v>206</v>
      </c>
      <c r="E10" s="68">
        <v>57</v>
      </c>
      <c r="F10" s="68">
        <v>3</v>
      </c>
      <c r="G10" s="67">
        <v>69</v>
      </c>
      <c r="H10" s="73">
        <v>54</v>
      </c>
      <c r="I10" s="68">
        <v>9</v>
      </c>
    </row>
    <row r="11" spans="1:9" ht="15.75" thickBot="1" x14ac:dyDescent="0.3">
      <c r="A11" s="10" t="s">
        <v>24</v>
      </c>
      <c r="B11" s="62">
        <v>3</v>
      </c>
      <c r="C11" s="68">
        <v>170</v>
      </c>
      <c r="D11" s="73">
        <v>17.5</v>
      </c>
      <c r="E11" s="68">
        <v>3</v>
      </c>
      <c r="F11" s="68">
        <v>0</v>
      </c>
      <c r="G11" s="67">
        <v>0</v>
      </c>
      <c r="H11" s="73">
        <v>0</v>
      </c>
      <c r="I11" s="68">
        <v>0</v>
      </c>
    </row>
    <row r="12" spans="1:9" ht="15.75" thickBot="1" x14ac:dyDescent="0.3">
      <c r="A12" s="10" t="s">
        <v>25</v>
      </c>
      <c r="B12" s="62">
        <v>7</v>
      </c>
      <c r="C12" s="68">
        <v>129</v>
      </c>
      <c r="D12" s="73">
        <v>18</v>
      </c>
      <c r="E12" s="68">
        <v>7</v>
      </c>
      <c r="F12" s="68">
        <v>0</v>
      </c>
      <c r="G12" s="67">
        <v>0</v>
      </c>
      <c r="H12" s="73">
        <v>0</v>
      </c>
      <c r="I12" s="68">
        <v>0</v>
      </c>
    </row>
    <row r="13" spans="1:9" ht="15.75" thickBot="1" x14ac:dyDescent="0.3">
      <c r="A13" s="10" t="s">
        <v>26</v>
      </c>
      <c r="B13" s="62">
        <v>51</v>
      </c>
      <c r="C13" s="67">
        <v>1198</v>
      </c>
      <c r="D13" s="73">
        <v>198</v>
      </c>
      <c r="E13" s="68">
        <v>51</v>
      </c>
      <c r="F13" s="68">
        <v>58</v>
      </c>
      <c r="G13" s="67">
        <v>245</v>
      </c>
      <c r="H13" s="73">
        <v>2892</v>
      </c>
      <c r="I13" s="68">
        <v>427</v>
      </c>
    </row>
    <row r="14" spans="1:9" ht="15.75" thickBot="1" x14ac:dyDescent="0.3">
      <c r="A14" s="10" t="s">
        <v>27</v>
      </c>
      <c r="B14" s="62">
        <v>3</v>
      </c>
      <c r="C14" s="68">
        <v>80</v>
      </c>
      <c r="D14" s="73">
        <v>15</v>
      </c>
      <c r="E14" s="68">
        <v>3</v>
      </c>
      <c r="F14" s="68">
        <v>1</v>
      </c>
      <c r="G14" s="67">
        <v>13</v>
      </c>
      <c r="H14" s="73">
        <v>23</v>
      </c>
      <c r="I14" s="68">
        <v>3</v>
      </c>
    </row>
    <row r="15" spans="1:9" ht="15.75" thickBot="1" x14ac:dyDescent="0.3">
      <c r="A15" s="10" t="s">
        <v>28</v>
      </c>
      <c r="B15" s="62">
        <v>4</v>
      </c>
      <c r="C15" s="68">
        <v>137</v>
      </c>
      <c r="D15" s="73">
        <v>20</v>
      </c>
      <c r="E15" s="68">
        <v>4</v>
      </c>
      <c r="F15" s="68">
        <v>0</v>
      </c>
      <c r="G15" s="67">
        <v>0</v>
      </c>
      <c r="H15" s="73">
        <v>0</v>
      </c>
      <c r="I15" s="68">
        <v>0</v>
      </c>
    </row>
    <row r="16" spans="1:9" ht="15.75" thickBot="1" x14ac:dyDescent="0.3">
      <c r="A16" s="10" t="s">
        <v>30</v>
      </c>
      <c r="B16" s="62">
        <v>41</v>
      </c>
      <c r="C16" s="67">
        <v>1117</v>
      </c>
      <c r="D16" s="73">
        <v>177</v>
      </c>
      <c r="E16" s="68">
        <v>41</v>
      </c>
      <c r="F16" s="68">
        <v>24</v>
      </c>
      <c r="G16" s="67">
        <v>321</v>
      </c>
      <c r="H16" s="73">
        <v>467</v>
      </c>
      <c r="I16" s="68">
        <v>57</v>
      </c>
    </row>
    <row r="17" spans="1:9" ht="15.75" thickBot="1" x14ac:dyDescent="0.3">
      <c r="A17" s="10" t="s">
        <v>31</v>
      </c>
      <c r="B17" s="62">
        <v>0</v>
      </c>
      <c r="C17" s="68">
        <v>0</v>
      </c>
      <c r="D17" s="73">
        <v>0</v>
      </c>
      <c r="E17" s="68">
        <v>0</v>
      </c>
      <c r="F17" s="68">
        <v>0</v>
      </c>
      <c r="G17" s="67">
        <v>0</v>
      </c>
      <c r="H17" s="73">
        <v>0</v>
      </c>
      <c r="I17" s="68">
        <v>0</v>
      </c>
    </row>
    <row r="18" spans="1:9" ht="15.75" thickBot="1" x14ac:dyDescent="0.3">
      <c r="A18" s="10" t="s">
        <v>32</v>
      </c>
      <c r="B18" s="69">
        <v>369</v>
      </c>
      <c r="C18" s="18">
        <v>7001</v>
      </c>
      <c r="D18" s="74">
        <v>1612.4</v>
      </c>
      <c r="E18" s="11">
        <v>387</v>
      </c>
      <c r="F18" s="11">
        <v>121</v>
      </c>
      <c r="G18" s="18">
        <v>1405</v>
      </c>
      <c r="H18" s="74">
        <v>4309</v>
      </c>
      <c r="I18" s="11">
        <v>616</v>
      </c>
    </row>
    <row r="19" spans="1:9" x14ac:dyDescent="0.25">
      <c r="A19" s="119" t="s">
        <v>190</v>
      </c>
      <c r="B19" s="108"/>
      <c r="C19" s="108"/>
      <c r="D19" s="108"/>
      <c r="E19" s="108"/>
      <c r="F19" s="108"/>
      <c r="G19" s="108"/>
      <c r="H19" s="108"/>
      <c r="I19" s="108"/>
    </row>
    <row r="20" spans="1:9" x14ac:dyDescent="0.25">
      <c r="D20" s="75"/>
      <c r="H20" s="75"/>
    </row>
    <row r="21" spans="1:9" x14ac:dyDescent="0.25">
      <c r="B21" s="41"/>
      <c r="C21" s="41"/>
      <c r="D21" s="41"/>
      <c r="E21" s="41"/>
      <c r="F21" s="41"/>
      <c r="G21" s="41"/>
      <c r="H21" s="41"/>
      <c r="I21" s="41"/>
    </row>
  </sheetData>
  <mergeCells count="4">
    <mergeCell ref="B2:E2"/>
    <mergeCell ref="A1:I1"/>
    <mergeCell ref="A19:I19"/>
    <mergeCell ref="F2:I2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906C3-A95B-4657-807D-F468180C9724}">
  <dimension ref="A1:J21"/>
  <sheetViews>
    <sheetView workbookViewId="0">
      <selection activeCell="E21" sqref="E21"/>
    </sheetView>
  </sheetViews>
  <sheetFormatPr defaultRowHeight="15" x14ac:dyDescent="0.25"/>
  <cols>
    <col min="1" max="1" width="15.7109375" style="55" customWidth="1"/>
    <col min="2" max="10" width="10.7109375" customWidth="1"/>
  </cols>
  <sheetData>
    <row r="1" spans="1:10" ht="32.25" customHeight="1" thickBot="1" x14ac:dyDescent="0.3">
      <c r="A1" s="117" t="s">
        <v>196</v>
      </c>
      <c r="B1" s="118"/>
      <c r="C1" s="118"/>
      <c r="D1" s="118"/>
      <c r="E1" s="118"/>
      <c r="F1" s="118"/>
      <c r="G1" s="118"/>
      <c r="H1" s="118"/>
      <c r="I1" s="118"/>
    </row>
    <row r="2" spans="1:10" ht="21" customHeight="1" thickBot="1" x14ac:dyDescent="0.3">
      <c r="A2" s="56" t="s">
        <v>10</v>
      </c>
      <c r="B2" s="123" t="s">
        <v>197</v>
      </c>
      <c r="C2" s="124"/>
      <c r="D2" s="125"/>
      <c r="E2" s="123" t="s">
        <v>198</v>
      </c>
      <c r="F2" s="124"/>
      <c r="G2" s="125"/>
      <c r="H2" s="123" t="s">
        <v>199</v>
      </c>
      <c r="I2" s="124"/>
      <c r="J2" s="125"/>
    </row>
    <row r="3" spans="1:10" ht="21.75" thickBot="1" x14ac:dyDescent="0.3">
      <c r="A3" s="57"/>
      <c r="B3" s="59" t="s">
        <v>13</v>
      </c>
      <c r="C3" s="21" t="s">
        <v>14</v>
      </c>
      <c r="D3" s="21" t="s">
        <v>15</v>
      </c>
      <c r="E3" s="21" t="s">
        <v>13</v>
      </c>
      <c r="F3" s="21" t="s">
        <v>14</v>
      </c>
      <c r="G3" s="21" t="s">
        <v>15</v>
      </c>
      <c r="H3" s="21" t="s">
        <v>200</v>
      </c>
      <c r="I3" s="21" t="s">
        <v>201</v>
      </c>
      <c r="J3" s="21" t="s">
        <v>202</v>
      </c>
    </row>
    <row r="4" spans="1:10" ht="15.75" thickBot="1" x14ac:dyDescent="0.3">
      <c r="A4" s="10" t="s">
        <v>17</v>
      </c>
      <c r="B4" s="29">
        <v>14</v>
      </c>
      <c r="C4" s="70">
        <v>469</v>
      </c>
      <c r="D4" s="76">
        <v>163</v>
      </c>
      <c r="E4" s="70">
        <v>0</v>
      </c>
      <c r="F4" s="70">
        <v>0</v>
      </c>
      <c r="G4" s="76">
        <v>0</v>
      </c>
      <c r="H4" s="70">
        <v>2</v>
      </c>
      <c r="I4" s="77">
        <v>56</v>
      </c>
      <c r="J4" s="76">
        <v>6.5</v>
      </c>
    </row>
    <row r="5" spans="1:10" ht="15.75" thickBot="1" x14ac:dyDescent="0.3">
      <c r="A5" s="10" t="s">
        <v>18</v>
      </c>
      <c r="B5" s="71">
        <v>96</v>
      </c>
      <c r="C5" s="16">
        <v>1990</v>
      </c>
      <c r="D5" s="27">
        <v>640.5</v>
      </c>
      <c r="E5" s="5">
        <v>2</v>
      </c>
      <c r="F5" s="5">
        <v>49</v>
      </c>
      <c r="G5" s="27">
        <v>232.5</v>
      </c>
      <c r="H5" s="5">
        <v>154</v>
      </c>
      <c r="I5" s="16">
        <v>2041</v>
      </c>
      <c r="J5" s="27">
        <v>657.5</v>
      </c>
    </row>
    <row r="6" spans="1:10" ht="15.75" thickBot="1" x14ac:dyDescent="0.3">
      <c r="A6" s="10" t="s">
        <v>19</v>
      </c>
      <c r="B6" s="71">
        <v>0</v>
      </c>
      <c r="C6" s="5">
        <v>0</v>
      </c>
      <c r="D6" s="27">
        <v>0</v>
      </c>
      <c r="E6" s="5">
        <v>0</v>
      </c>
      <c r="F6" s="5">
        <v>0</v>
      </c>
      <c r="G6" s="27">
        <v>0</v>
      </c>
      <c r="H6" s="5">
        <v>0</v>
      </c>
      <c r="I6" s="16">
        <v>0</v>
      </c>
      <c r="J6" s="27">
        <v>0</v>
      </c>
    </row>
    <row r="7" spans="1:10" ht="15.75" thickBot="1" x14ac:dyDescent="0.3">
      <c r="A7" s="10" t="s">
        <v>20</v>
      </c>
      <c r="B7" s="71">
        <v>21</v>
      </c>
      <c r="C7" s="5">
        <v>346</v>
      </c>
      <c r="D7" s="27">
        <v>206</v>
      </c>
      <c r="E7" s="5">
        <v>1</v>
      </c>
      <c r="F7" s="5">
        <v>24</v>
      </c>
      <c r="G7" s="27">
        <v>56</v>
      </c>
      <c r="H7" s="5">
        <v>2</v>
      </c>
      <c r="I7" s="16">
        <v>27</v>
      </c>
      <c r="J7" s="27">
        <v>13.5</v>
      </c>
    </row>
    <row r="8" spans="1:10" ht="15.75" thickBot="1" x14ac:dyDescent="0.3">
      <c r="A8" s="10" t="s">
        <v>21</v>
      </c>
      <c r="B8" s="71">
        <v>24</v>
      </c>
      <c r="C8" s="5">
        <v>607</v>
      </c>
      <c r="D8" s="27">
        <v>140</v>
      </c>
      <c r="E8" s="5">
        <v>1</v>
      </c>
      <c r="F8" s="5">
        <v>8</v>
      </c>
      <c r="G8" s="27">
        <v>74</v>
      </c>
      <c r="H8" s="5">
        <v>6</v>
      </c>
      <c r="I8" s="16">
        <v>112</v>
      </c>
      <c r="J8" s="27">
        <v>18</v>
      </c>
    </row>
    <row r="9" spans="1:10" ht="15.75" thickBot="1" x14ac:dyDescent="0.3">
      <c r="A9" s="10" t="s">
        <v>22</v>
      </c>
      <c r="B9" s="71">
        <v>0</v>
      </c>
      <c r="C9" s="5">
        <v>0</v>
      </c>
      <c r="D9" s="27">
        <v>0</v>
      </c>
      <c r="E9" s="5">
        <v>0</v>
      </c>
      <c r="F9" s="5">
        <v>0</v>
      </c>
      <c r="G9" s="27">
        <v>0</v>
      </c>
      <c r="H9" s="5">
        <v>0</v>
      </c>
      <c r="I9" s="16">
        <v>0</v>
      </c>
      <c r="J9" s="27">
        <v>0</v>
      </c>
    </row>
    <row r="10" spans="1:10" ht="15.75" thickBot="1" x14ac:dyDescent="0.3">
      <c r="A10" s="10" t="s">
        <v>23</v>
      </c>
      <c r="B10" s="71">
        <v>22</v>
      </c>
      <c r="C10" s="5">
        <v>414</v>
      </c>
      <c r="D10" s="27">
        <v>138</v>
      </c>
      <c r="E10" s="5">
        <v>0</v>
      </c>
      <c r="F10" s="5">
        <v>0</v>
      </c>
      <c r="G10" s="27">
        <v>0</v>
      </c>
      <c r="H10" s="5">
        <v>2</v>
      </c>
      <c r="I10" s="16">
        <v>18</v>
      </c>
      <c r="J10" s="27">
        <v>84</v>
      </c>
    </row>
    <row r="11" spans="1:10" ht="15.75" thickBot="1" x14ac:dyDescent="0.3">
      <c r="A11" s="10" t="s">
        <v>24</v>
      </c>
      <c r="B11" s="71">
        <v>1</v>
      </c>
      <c r="C11" s="5">
        <v>60</v>
      </c>
      <c r="D11" s="27">
        <v>3</v>
      </c>
      <c r="E11" s="5">
        <v>0</v>
      </c>
      <c r="F11" s="5">
        <v>0</v>
      </c>
      <c r="G11" s="27">
        <v>0</v>
      </c>
      <c r="H11" s="5">
        <v>0</v>
      </c>
      <c r="I11" s="16">
        <v>0</v>
      </c>
      <c r="J11" s="27">
        <v>0</v>
      </c>
    </row>
    <row r="12" spans="1:10" ht="15.75" thickBot="1" x14ac:dyDescent="0.3">
      <c r="A12" s="10" t="s">
        <v>25</v>
      </c>
      <c r="B12" s="71">
        <v>3</v>
      </c>
      <c r="C12" s="5">
        <v>42</v>
      </c>
      <c r="D12" s="27">
        <v>13</v>
      </c>
      <c r="E12" s="5">
        <v>0</v>
      </c>
      <c r="F12" s="5">
        <v>0</v>
      </c>
      <c r="G12" s="27">
        <v>0</v>
      </c>
      <c r="H12" s="5">
        <v>1</v>
      </c>
      <c r="I12" s="16">
        <v>30</v>
      </c>
      <c r="J12" s="27">
        <v>2</v>
      </c>
    </row>
    <row r="13" spans="1:10" ht="15.75" thickBot="1" x14ac:dyDescent="0.3">
      <c r="A13" s="10" t="s">
        <v>26</v>
      </c>
      <c r="B13" s="71">
        <v>89</v>
      </c>
      <c r="C13" s="16">
        <v>1503</v>
      </c>
      <c r="D13" s="27">
        <v>463.2</v>
      </c>
      <c r="E13" s="5">
        <v>1</v>
      </c>
      <c r="F13" s="5">
        <v>20</v>
      </c>
      <c r="G13" s="27">
        <v>157</v>
      </c>
      <c r="H13" s="5">
        <v>21</v>
      </c>
      <c r="I13" s="16">
        <v>575</v>
      </c>
      <c r="J13" s="27">
        <v>73.5</v>
      </c>
    </row>
    <row r="14" spans="1:10" ht="15.75" thickBot="1" x14ac:dyDescent="0.3">
      <c r="A14" s="10" t="s">
        <v>27</v>
      </c>
      <c r="B14" s="71">
        <v>8</v>
      </c>
      <c r="C14" s="5">
        <v>181</v>
      </c>
      <c r="D14" s="27">
        <v>84</v>
      </c>
      <c r="E14" s="5">
        <v>1</v>
      </c>
      <c r="F14" s="5">
        <v>20</v>
      </c>
      <c r="G14" s="27">
        <v>138</v>
      </c>
      <c r="H14" s="5">
        <v>1</v>
      </c>
      <c r="I14" s="16">
        <v>23</v>
      </c>
      <c r="J14" s="27">
        <v>24</v>
      </c>
    </row>
    <row r="15" spans="1:10" ht="15.75" thickBot="1" x14ac:dyDescent="0.3">
      <c r="A15" s="10" t="s">
        <v>28</v>
      </c>
      <c r="B15" s="71">
        <v>10</v>
      </c>
      <c r="C15" s="5">
        <v>303</v>
      </c>
      <c r="D15" s="27">
        <v>50</v>
      </c>
      <c r="E15" s="5">
        <v>0</v>
      </c>
      <c r="F15" s="5">
        <v>0</v>
      </c>
      <c r="G15" s="27">
        <v>0</v>
      </c>
      <c r="H15" s="5">
        <v>0</v>
      </c>
      <c r="I15" s="16">
        <v>0</v>
      </c>
      <c r="J15" s="27">
        <v>0</v>
      </c>
    </row>
    <row r="16" spans="1:10" ht="15.75" thickBot="1" x14ac:dyDescent="0.3">
      <c r="A16" s="10" t="s">
        <v>30</v>
      </c>
      <c r="B16" s="71">
        <v>8</v>
      </c>
      <c r="C16" s="5">
        <v>196</v>
      </c>
      <c r="D16" s="27">
        <v>106</v>
      </c>
      <c r="E16" s="5">
        <v>0</v>
      </c>
      <c r="F16" s="5">
        <v>0</v>
      </c>
      <c r="G16" s="27">
        <v>0</v>
      </c>
      <c r="H16" s="5">
        <v>0</v>
      </c>
      <c r="I16" s="16">
        <v>0</v>
      </c>
      <c r="J16" s="27">
        <v>0</v>
      </c>
    </row>
    <row r="17" spans="1:10" ht="15.75" thickBot="1" x14ac:dyDescent="0.3">
      <c r="A17" s="10" t="s">
        <v>31</v>
      </c>
      <c r="B17" s="71">
        <v>0</v>
      </c>
      <c r="C17" s="5">
        <v>0</v>
      </c>
      <c r="D17" s="27">
        <v>0</v>
      </c>
      <c r="E17" s="5">
        <v>0</v>
      </c>
      <c r="F17" s="5">
        <v>0</v>
      </c>
      <c r="G17" s="27">
        <v>0</v>
      </c>
      <c r="H17" s="5">
        <v>0</v>
      </c>
      <c r="I17" s="16">
        <v>0</v>
      </c>
      <c r="J17" s="27">
        <v>0</v>
      </c>
    </row>
    <row r="18" spans="1:10" ht="15.75" thickBot="1" x14ac:dyDescent="0.3">
      <c r="A18" s="10" t="s">
        <v>32</v>
      </c>
      <c r="B18" s="71">
        <v>296</v>
      </c>
      <c r="C18" s="16">
        <v>6111</v>
      </c>
      <c r="D18" s="27">
        <v>2007</v>
      </c>
      <c r="E18" s="5">
        <v>6</v>
      </c>
      <c r="F18" s="5">
        <v>121</v>
      </c>
      <c r="G18" s="27">
        <v>658</v>
      </c>
      <c r="H18" s="5">
        <v>189</v>
      </c>
      <c r="I18" s="16">
        <v>2882</v>
      </c>
      <c r="J18" s="27">
        <v>879</v>
      </c>
    </row>
    <row r="19" spans="1:10" x14ac:dyDescent="0.25">
      <c r="A19" s="119" t="s">
        <v>190</v>
      </c>
      <c r="B19" s="108"/>
      <c r="C19" s="108"/>
      <c r="D19" s="108"/>
      <c r="E19" s="108"/>
      <c r="F19" s="108"/>
      <c r="G19" s="108"/>
      <c r="H19" s="108"/>
      <c r="I19" s="108"/>
    </row>
    <row r="20" spans="1:10" x14ac:dyDescent="0.25">
      <c r="D20" s="75"/>
      <c r="J20" s="75"/>
    </row>
    <row r="21" spans="1:10" x14ac:dyDescent="0.25">
      <c r="B21" s="41"/>
      <c r="C21" s="41"/>
      <c r="D21" s="41"/>
      <c r="E21" s="41"/>
      <c r="F21" s="41"/>
      <c r="G21" s="41"/>
      <c r="H21" s="41"/>
      <c r="I21" s="41"/>
    </row>
  </sheetData>
  <mergeCells count="5">
    <mergeCell ref="A1:I1"/>
    <mergeCell ref="A19:I19"/>
    <mergeCell ref="B2:D2"/>
    <mergeCell ref="E2:G2"/>
    <mergeCell ref="H2:J2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8"/>
  <sheetViews>
    <sheetView workbookViewId="0">
      <selection activeCell="D21" sqref="D21"/>
    </sheetView>
  </sheetViews>
  <sheetFormatPr defaultRowHeight="15" x14ac:dyDescent="0.25"/>
  <cols>
    <col min="1" max="1" width="15.7109375" customWidth="1"/>
    <col min="2" max="3" width="10.7109375" customWidth="1"/>
  </cols>
  <sheetData>
    <row r="1" spans="1:7" ht="29.25" customHeight="1" thickBot="1" x14ac:dyDescent="0.3">
      <c r="A1" s="107" t="s">
        <v>203</v>
      </c>
      <c r="B1" s="108"/>
      <c r="C1" s="108"/>
      <c r="D1" s="106"/>
      <c r="E1" s="106"/>
      <c r="F1" s="106"/>
      <c r="G1" s="106"/>
    </row>
    <row r="2" spans="1:7" ht="21.75" thickBot="1" x14ac:dyDescent="0.3">
      <c r="A2" s="8" t="s">
        <v>10</v>
      </c>
      <c r="B2" s="8" t="s">
        <v>13</v>
      </c>
      <c r="C2" s="8" t="s">
        <v>14</v>
      </c>
    </row>
    <row r="3" spans="1:7" ht="15.75" thickBot="1" x14ac:dyDescent="0.3">
      <c r="A3" s="10" t="s">
        <v>17</v>
      </c>
      <c r="B3" s="61">
        <v>22</v>
      </c>
      <c r="C3" s="65">
        <v>839</v>
      </c>
    </row>
    <row r="4" spans="1:7" ht="15.75" thickBot="1" x14ac:dyDescent="0.3">
      <c r="A4" s="10" t="s">
        <v>18</v>
      </c>
      <c r="B4" s="62">
        <v>304</v>
      </c>
      <c r="C4" s="67">
        <v>99899</v>
      </c>
    </row>
    <row r="5" spans="1:7" ht="15.75" thickBot="1" x14ac:dyDescent="0.3">
      <c r="A5" s="10" t="s">
        <v>19</v>
      </c>
      <c r="B5" s="62">
        <v>0</v>
      </c>
      <c r="C5" s="68">
        <v>0</v>
      </c>
    </row>
    <row r="6" spans="1:7" ht="15.75" thickBot="1" x14ac:dyDescent="0.3">
      <c r="A6" s="10" t="s">
        <v>20</v>
      </c>
      <c r="B6" s="62">
        <v>75</v>
      </c>
      <c r="C6" s="67">
        <v>7380</v>
      </c>
    </row>
    <row r="7" spans="1:7" ht="15.75" thickBot="1" x14ac:dyDescent="0.3">
      <c r="A7" s="10" t="s">
        <v>21</v>
      </c>
      <c r="B7" s="62">
        <v>39</v>
      </c>
      <c r="C7" s="67">
        <v>8987</v>
      </c>
    </row>
    <row r="8" spans="1:7" ht="15.75" thickBot="1" x14ac:dyDescent="0.3">
      <c r="A8" s="10" t="s">
        <v>22</v>
      </c>
      <c r="B8" s="62">
        <v>4</v>
      </c>
      <c r="C8" s="67">
        <v>2500</v>
      </c>
    </row>
    <row r="9" spans="1:7" ht="15.75" thickBot="1" x14ac:dyDescent="0.3">
      <c r="A9" s="10" t="s">
        <v>23</v>
      </c>
      <c r="B9" s="62">
        <v>35</v>
      </c>
      <c r="C9" s="67">
        <v>19033</v>
      </c>
    </row>
    <row r="10" spans="1:7" ht="15.75" thickBot="1" x14ac:dyDescent="0.3">
      <c r="A10" s="10" t="s">
        <v>24</v>
      </c>
      <c r="B10" s="62">
        <v>73</v>
      </c>
      <c r="C10" s="67">
        <v>7881</v>
      </c>
    </row>
    <row r="11" spans="1:7" ht="15.75" thickBot="1" x14ac:dyDescent="0.3">
      <c r="A11" s="10" t="s">
        <v>25</v>
      </c>
      <c r="B11" s="62">
        <v>2</v>
      </c>
      <c r="C11" s="68">
        <v>90</v>
      </c>
    </row>
    <row r="12" spans="1:7" ht="15.75" thickBot="1" x14ac:dyDescent="0.3">
      <c r="A12" s="10" t="s">
        <v>26</v>
      </c>
      <c r="B12" s="62">
        <v>111</v>
      </c>
      <c r="C12" s="67">
        <v>15905</v>
      </c>
    </row>
    <row r="13" spans="1:7" ht="15.75" thickBot="1" x14ac:dyDescent="0.3">
      <c r="A13" s="10" t="s">
        <v>27</v>
      </c>
      <c r="B13" s="62">
        <v>56</v>
      </c>
      <c r="C13" s="67">
        <v>32217</v>
      </c>
    </row>
    <row r="14" spans="1:7" ht="15.75" thickBot="1" x14ac:dyDescent="0.3">
      <c r="A14" s="10" t="s">
        <v>28</v>
      </c>
      <c r="B14" s="62">
        <v>3</v>
      </c>
      <c r="C14" s="68">
        <v>448</v>
      </c>
    </row>
    <row r="15" spans="1:7" ht="15.75" thickBot="1" x14ac:dyDescent="0.3">
      <c r="A15" s="10" t="s">
        <v>30</v>
      </c>
      <c r="B15" s="62">
        <v>25</v>
      </c>
      <c r="C15" s="67">
        <v>2217</v>
      </c>
    </row>
    <row r="16" spans="1:7" ht="15.75" thickBot="1" x14ac:dyDescent="0.3">
      <c r="A16" s="10" t="s">
        <v>31</v>
      </c>
      <c r="B16" s="62">
        <v>22</v>
      </c>
      <c r="C16" s="67">
        <v>9505</v>
      </c>
    </row>
    <row r="17" spans="1:3" ht="15.75" thickBot="1" x14ac:dyDescent="0.3">
      <c r="A17" s="10" t="s">
        <v>32</v>
      </c>
      <c r="B17" s="69">
        <v>771</v>
      </c>
      <c r="C17" s="18">
        <v>206901</v>
      </c>
    </row>
    <row r="18" spans="1:3" x14ac:dyDescent="0.25">
      <c r="A18" s="119" t="s">
        <v>190</v>
      </c>
      <c r="B18" s="108"/>
      <c r="C18" s="108"/>
    </row>
  </sheetData>
  <mergeCells count="2">
    <mergeCell ref="A18:C18"/>
    <mergeCell ref="A1:G1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9A3502-0304-4364-96C2-2CB8607BC477}">
  <dimension ref="A1:G18"/>
  <sheetViews>
    <sheetView workbookViewId="0">
      <selection activeCell="F13" sqref="F13"/>
    </sheetView>
  </sheetViews>
  <sheetFormatPr defaultRowHeight="15" x14ac:dyDescent="0.25"/>
  <cols>
    <col min="1" max="1" width="15.7109375" customWidth="1"/>
    <col min="2" max="3" width="10.7109375" customWidth="1"/>
  </cols>
  <sheetData>
    <row r="1" spans="1:7" ht="29.25" customHeight="1" thickBot="1" x14ac:dyDescent="0.3">
      <c r="A1" s="107" t="s">
        <v>205</v>
      </c>
      <c r="B1" s="108"/>
      <c r="C1" s="108"/>
      <c r="D1" s="106"/>
      <c r="E1" s="106"/>
      <c r="F1" s="106"/>
      <c r="G1" s="106"/>
    </row>
    <row r="2" spans="1:7" ht="21.75" thickBot="1" x14ac:dyDescent="0.3">
      <c r="A2" s="8" t="s">
        <v>10</v>
      </c>
      <c r="B2" s="8" t="s">
        <v>13</v>
      </c>
      <c r="C2" s="8" t="s">
        <v>14</v>
      </c>
    </row>
    <row r="3" spans="1:7" ht="15.75" thickBot="1" x14ac:dyDescent="0.3">
      <c r="A3" s="10" t="s">
        <v>17</v>
      </c>
      <c r="B3" s="61">
        <v>27</v>
      </c>
      <c r="C3" s="64">
        <v>4644</v>
      </c>
    </row>
    <row r="4" spans="1:7" ht="15.75" thickBot="1" x14ac:dyDescent="0.3">
      <c r="A4" s="10" t="s">
        <v>18</v>
      </c>
      <c r="B4" s="62">
        <v>345</v>
      </c>
      <c r="C4" s="67">
        <v>91801</v>
      </c>
    </row>
    <row r="5" spans="1:7" ht="15.75" thickBot="1" x14ac:dyDescent="0.3">
      <c r="A5" s="10" t="s">
        <v>19</v>
      </c>
      <c r="B5" s="62">
        <v>0</v>
      </c>
      <c r="C5" s="68">
        <v>0</v>
      </c>
    </row>
    <row r="6" spans="1:7" ht="15.75" thickBot="1" x14ac:dyDescent="0.3">
      <c r="A6" s="10" t="s">
        <v>20</v>
      </c>
      <c r="B6" s="62">
        <v>36</v>
      </c>
      <c r="C6" s="67">
        <v>9701</v>
      </c>
    </row>
    <row r="7" spans="1:7" ht="15.75" thickBot="1" x14ac:dyDescent="0.3">
      <c r="A7" s="10" t="s">
        <v>21</v>
      </c>
      <c r="B7" s="62">
        <v>23</v>
      </c>
      <c r="C7" s="67">
        <v>10500</v>
      </c>
    </row>
    <row r="8" spans="1:7" ht="15.75" thickBot="1" x14ac:dyDescent="0.3">
      <c r="A8" s="10" t="s">
        <v>22</v>
      </c>
      <c r="B8" s="62">
        <v>0</v>
      </c>
      <c r="C8" s="68">
        <v>0</v>
      </c>
    </row>
    <row r="9" spans="1:7" ht="15.75" thickBot="1" x14ac:dyDescent="0.3">
      <c r="A9" s="10" t="s">
        <v>23</v>
      </c>
      <c r="B9" s="62">
        <v>73</v>
      </c>
      <c r="C9" s="67">
        <v>22244</v>
      </c>
    </row>
    <row r="10" spans="1:7" ht="15.75" thickBot="1" x14ac:dyDescent="0.3">
      <c r="A10" s="10" t="s">
        <v>24</v>
      </c>
      <c r="B10" s="62">
        <v>62</v>
      </c>
      <c r="C10" s="67">
        <v>6516</v>
      </c>
    </row>
    <row r="11" spans="1:7" ht="15.75" thickBot="1" x14ac:dyDescent="0.3">
      <c r="A11" s="10" t="s">
        <v>25</v>
      </c>
      <c r="B11" s="62">
        <v>29</v>
      </c>
      <c r="C11" s="68">
        <v>868</v>
      </c>
    </row>
    <row r="12" spans="1:7" ht="15.75" thickBot="1" x14ac:dyDescent="0.3">
      <c r="A12" s="10" t="s">
        <v>26</v>
      </c>
      <c r="B12" s="62">
        <v>104</v>
      </c>
      <c r="C12" s="67">
        <v>12692</v>
      </c>
    </row>
    <row r="13" spans="1:7" ht="15.75" thickBot="1" x14ac:dyDescent="0.3">
      <c r="A13" s="10" t="s">
        <v>27</v>
      </c>
      <c r="B13" s="62">
        <v>67</v>
      </c>
      <c r="C13" s="67">
        <v>33050</v>
      </c>
    </row>
    <row r="14" spans="1:7" ht="15.75" thickBot="1" x14ac:dyDescent="0.3">
      <c r="A14" s="10" t="s">
        <v>28</v>
      </c>
      <c r="B14" s="62">
        <v>3</v>
      </c>
      <c r="C14" s="68">
        <v>495</v>
      </c>
    </row>
    <row r="15" spans="1:7" ht="15.75" thickBot="1" x14ac:dyDescent="0.3">
      <c r="A15" s="10" t="s">
        <v>30</v>
      </c>
      <c r="B15" s="62">
        <v>41</v>
      </c>
      <c r="C15" s="67">
        <v>2209</v>
      </c>
    </row>
    <row r="16" spans="1:7" ht="15.75" thickBot="1" x14ac:dyDescent="0.3">
      <c r="A16" s="10" t="s">
        <v>31</v>
      </c>
      <c r="B16" s="62">
        <v>17</v>
      </c>
      <c r="C16" s="67">
        <v>12368</v>
      </c>
    </row>
    <row r="17" spans="1:3" ht="15.75" thickBot="1" x14ac:dyDescent="0.3">
      <c r="A17" s="10" t="s">
        <v>32</v>
      </c>
      <c r="B17" s="69">
        <v>827</v>
      </c>
      <c r="C17" s="18">
        <v>207088</v>
      </c>
    </row>
    <row r="18" spans="1:3" x14ac:dyDescent="0.25">
      <c r="A18" s="119" t="s">
        <v>204</v>
      </c>
      <c r="B18" s="108"/>
      <c r="C18" s="108"/>
    </row>
  </sheetData>
  <mergeCells count="2">
    <mergeCell ref="A1:G1"/>
    <mergeCell ref="A18:C18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22</vt:i4>
      </vt:variant>
      <vt:variant>
        <vt:lpstr>Pojmenované oblasti</vt:lpstr>
      </vt:variant>
      <vt:variant>
        <vt:i4>15</vt:i4>
      </vt:variant>
    </vt:vector>
  </HeadingPairs>
  <TitlesOfParts>
    <vt:vector size="37" baseType="lpstr">
      <vt:lpstr>5.3.1_Tab.1</vt:lpstr>
      <vt:lpstr>5.3.1_Tab.2</vt:lpstr>
      <vt:lpstr>5.3.1_Tab.3</vt:lpstr>
      <vt:lpstr>5.3.2_Tab.1</vt:lpstr>
      <vt:lpstr>5.3.2_Tab.2</vt:lpstr>
      <vt:lpstr>5.3.2_Tab.3</vt:lpstr>
      <vt:lpstr>5.3.2_Tab.4</vt:lpstr>
      <vt:lpstr>5.3.2_Tab.5</vt:lpstr>
      <vt:lpstr>5.3.2_Tab.6</vt:lpstr>
      <vt:lpstr>5.3.2_Tab.7-9</vt:lpstr>
      <vt:lpstr>5.3.2_Tab.10</vt:lpstr>
      <vt:lpstr>5.3.2_Tab.11</vt:lpstr>
      <vt:lpstr>5.3.3_Tab.1</vt:lpstr>
      <vt:lpstr>5.3.3_Tab.2</vt:lpstr>
      <vt:lpstr>5.3.3_Tab.3</vt:lpstr>
      <vt:lpstr>5.3.3_Tab.4</vt:lpstr>
      <vt:lpstr>5.3.4_Tab.1</vt:lpstr>
      <vt:lpstr>5.3.4_Obr.1</vt:lpstr>
      <vt:lpstr>5.3.4_Obr.2</vt:lpstr>
      <vt:lpstr>5.3.4_Tab.2</vt:lpstr>
      <vt:lpstr>5.3.4_Tab.3</vt:lpstr>
      <vt:lpstr>5.3.4_Tab.4</vt:lpstr>
      <vt:lpstr>'5.3.1_Tab.1'!_Toc406678687</vt:lpstr>
      <vt:lpstr>'5.3.1_Tab.2'!_Toc406678688</vt:lpstr>
      <vt:lpstr>'5.3.1_Tab.3'!_Toc406678688</vt:lpstr>
      <vt:lpstr>'5.3.2_Tab.1'!_Toc406678690</vt:lpstr>
      <vt:lpstr>'5.3.2_Tab.2'!_Toc406678690</vt:lpstr>
      <vt:lpstr>'5.3.2_Tab.3'!_Toc406678691</vt:lpstr>
      <vt:lpstr>'5.3.2_Tab.4'!_Toc406678691</vt:lpstr>
      <vt:lpstr>'5.3.3_Tab.1'!_Toc406678697</vt:lpstr>
      <vt:lpstr>'5.3.3_Tab.3'!_Toc406678698</vt:lpstr>
      <vt:lpstr>'5.3.4_Tab.1'!_Toc406678702</vt:lpstr>
      <vt:lpstr>'5.3.4_Obr.1'!_Toc406678703</vt:lpstr>
      <vt:lpstr>'5.3.4_Obr.2'!_Toc406678704</vt:lpstr>
      <vt:lpstr>'5.3.4_Tab.2'!_Toc406678705</vt:lpstr>
      <vt:lpstr>'5.3.4_Tab.3'!_Toc406678706</vt:lpstr>
      <vt:lpstr>'5.3.4_Tab.4'!_Toc406678707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Pokorný</dc:creator>
  <cp:lastModifiedBy>Jan Pokorný</cp:lastModifiedBy>
  <dcterms:created xsi:type="dcterms:W3CDTF">2015-10-26T12:53:36Z</dcterms:created>
  <dcterms:modified xsi:type="dcterms:W3CDTF">2018-11-20T11:08:47Z</dcterms:modified>
</cp:coreProperties>
</file>